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zlimon\Documents\ZULMA\NUEVA ENTIDAD\SECRETARIA\ADMON 2021-2024\PROGRAMAC Y PPTO\MIR 2023\MIR final 2023\III TRIM 2023\"/>
    </mc:Choice>
  </mc:AlternateContent>
  <xr:revisionPtr revIDLastSave="0" documentId="13_ncr:1_{B901D63F-9F3B-48D4-BB69-82E82EFBE7A8}" xr6:coauthVersionLast="47" xr6:coauthVersionMax="47" xr10:uidLastSave="{00000000-0000-0000-0000-000000000000}"/>
  <workbookProtection workbookAlgorithmName="SHA-512" workbookHashValue="aiAy2Pji3jfAFJxXm9cAojgPfDurUXQZq2jJu9Hv2i8905594mMZK3VtFoA0F4VXZq5T7ygq71GdxmXMOgY5qg==" workbookSaltValue="eKI0W2aIAvocGh8LIftTIw==" workbookSpinCount="100000" lockStructure="1"/>
  <bookViews>
    <workbookView xWindow="-120" yWindow="-120" windowWidth="29040" windowHeight="15840" tabRatio="624" firstSheet="1" activeTab="12" xr2:uid="{00000000-000D-0000-FFFF-FFFF00000000}"/>
  </bookViews>
  <sheets>
    <sheet name="MIR" sheetId="1" r:id="rId1"/>
    <sheet name="Fin" sheetId="4" r:id="rId2"/>
    <sheet name="Propósito" sheetId="5" r:id="rId3"/>
    <sheet name="C1" sheetId="6" r:id="rId4"/>
    <sheet name="A1.1" sheetId="7" r:id="rId5"/>
    <sheet name="A1.2" sheetId="8" r:id="rId6"/>
    <sheet name="A1.3" sheetId="18" r:id="rId7"/>
    <sheet name="A1.4" sheetId="10" r:id="rId8"/>
    <sheet name="A1.5" sheetId="9" r:id="rId9"/>
    <sheet name="A1.6" sheetId="12" r:id="rId10"/>
    <sheet name="A1.7" sheetId="19" r:id="rId11"/>
    <sheet name="A1.8" sheetId="20" r:id="rId12"/>
    <sheet name="A1.9" sheetId="21" r:id="rId13"/>
    <sheet name="A1.10" sheetId="11" r:id="rId14"/>
    <sheet name="A1.11" sheetId="13" r:id="rId15"/>
    <sheet name="C2" sheetId="14" r:id="rId16"/>
    <sheet name="A2.1" sheetId="15" r:id="rId17"/>
    <sheet name="A2.2" sheetId="17" r:id="rId18"/>
    <sheet name="A2.3" sheetId="22" r:id="rId19"/>
    <sheet name="A2.4" sheetId="23" r:id="rId20"/>
  </sheets>
  <definedNames>
    <definedName name="_xlnm.Print_Titles" localSheetId="0">MIR!$9:$9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6" l="1"/>
  <c r="F31" i="9"/>
  <c r="F31" i="10"/>
  <c r="F31" i="22"/>
  <c r="F31" i="17"/>
  <c r="F31" i="15"/>
  <c r="E51" i="6"/>
  <c r="D51" i="6"/>
  <c r="F33" i="23" l="1"/>
  <c r="G33" i="23"/>
  <c r="E33" i="23"/>
  <c r="H31" i="23"/>
  <c r="H31" i="22"/>
  <c r="H31" i="17"/>
  <c r="F33" i="17"/>
  <c r="G33" i="17"/>
  <c r="E33" i="17"/>
  <c r="F33" i="15"/>
  <c r="G33" i="15"/>
  <c r="E33" i="15"/>
  <c r="D33" i="15"/>
  <c r="H31" i="15"/>
  <c r="E33" i="14"/>
  <c r="H31" i="13"/>
  <c r="H31" i="21"/>
  <c r="H31" i="20"/>
  <c r="H32" i="19"/>
  <c r="H31" i="7"/>
  <c r="G33" i="22" l="1"/>
  <c r="F33" i="22"/>
  <c r="E33" i="22"/>
  <c r="D33" i="22"/>
  <c r="D31" i="12" l="1"/>
  <c r="H31" i="12" s="1"/>
  <c r="D31" i="9"/>
  <c r="H31" i="9" s="1"/>
  <c r="D31" i="10"/>
  <c r="H31" i="10" s="1"/>
  <c r="H36" i="4" l="1"/>
  <c r="H35" i="4"/>
  <c r="H39" i="5"/>
  <c r="G39" i="5"/>
  <c r="G33" i="7"/>
  <c r="F33" i="7"/>
  <c r="E33" i="7"/>
  <c r="D33" i="7"/>
  <c r="H32" i="7"/>
  <c r="H33" i="7" s="1"/>
  <c r="G33" i="8"/>
  <c r="H32" i="8"/>
  <c r="H33" i="8" s="1"/>
  <c r="G33" i="18"/>
  <c r="H32" i="18"/>
  <c r="H33" i="18" s="1"/>
  <c r="G33" i="10"/>
  <c r="F33" i="10"/>
  <c r="E33" i="10"/>
  <c r="D33" i="10"/>
  <c r="H32" i="10"/>
  <c r="H33" i="10" s="1"/>
  <c r="G33" i="9"/>
  <c r="F33" i="9"/>
  <c r="E33" i="9"/>
  <c r="D33" i="9"/>
  <c r="H32" i="9"/>
  <c r="H33" i="9" s="1"/>
  <c r="E33" i="12"/>
  <c r="D33" i="12"/>
  <c r="H32" i="12"/>
  <c r="H33" i="12" s="1"/>
  <c r="G34" i="19"/>
  <c r="E34" i="19"/>
  <c r="D34" i="19"/>
  <c r="H33" i="19"/>
  <c r="G33" i="20"/>
  <c r="F33" i="20"/>
  <c r="E33" i="20"/>
  <c r="D33" i="20"/>
  <c r="H32" i="20"/>
  <c r="H33" i="20" s="1"/>
  <c r="G33" i="21"/>
  <c r="F33" i="21"/>
  <c r="E33" i="21"/>
  <c r="D33" i="21"/>
  <c r="H32" i="21"/>
  <c r="H33" i="21" s="1"/>
  <c r="G33" i="11"/>
  <c r="F33" i="11"/>
  <c r="E33" i="11"/>
  <c r="D33" i="11"/>
  <c r="H32" i="11"/>
  <c r="H33" i="11" s="1"/>
  <c r="G33" i="13"/>
  <c r="E33" i="13"/>
  <c r="D33" i="13"/>
  <c r="H32" i="13"/>
  <c r="H33" i="13" s="1"/>
  <c r="G33" i="14"/>
  <c r="H32" i="14"/>
  <c r="H33" i="14" s="1"/>
  <c r="H32" i="15"/>
  <c r="H33" i="15" s="1"/>
  <c r="D33" i="17"/>
  <c r="H32" i="17"/>
  <c r="H33" i="17" s="1"/>
  <c r="H32" i="22"/>
  <c r="H33" i="22" s="1"/>
  <c r="D33" i="23"/>
  <c r="H32" i="23"/>
  <c r="H33" i="23" s="1"/>
  <c r="G28" i="4" l="1"/>
  <c r="H28" i="4" s="1"/>
  <c r="H27" i="4"/>
  <c r="H26" i="4"/>
  <c r="H25" i="4"/>
  <c r="H24" i="4"/>
  <c r="H25" i="23" l="1"/>
  <c r="H24" i="23"/>
  <c r="G26" i="14"/>
  <c r="E26" i="14"/>
  <c r="H25" i="14"/>
  <c r="H24" i="14"/>
  <c r="H26" i="14" s="1"/>
  <c r="G35" i="6"/>
  <c r="F35" i="6"/>
  <c r="E35" i="6"/>
  <c r="H34" i="6"/>
  <c r="H33" i="6"/>
  <c r="H32" i="6"/>
  <c r="H31" i="6"/>
  <c r="H28" i="6"/>
  <c r="H27" i="6"/>
  <c r="H30" i="6"/>
  <c r="H29" i="6"/>
  <c r="H26" i="6"/>
  <c r="H25" i="6"/>
  <c r="C32" i="23" l="1"/>
  <c r="C31" i="23"/>
  <c r="G26" i="23"/>
  <c r="F26" i="23"/>
  <c r="E26" i="23"/>
  <c r="D26" i="23"/>
  <c r="C32" i="22"/>
  <c r="B32" i="22"/>
  <c r="A32" i="22"/>
  <c r="C31" i="22"/>
  <c r="B31" i="22"/>
  <c r="A31" i="22"/>
  <c r="G26" i="22"/>
  <c r="F26" i="22"/>
  <c r="E26" i="22"/>
  <c r="D26" i="22"/>
  <c r="H25" i="22"/>
  <c r="H24" i="22"/>
  <c r="H26" i="22" l="1"/>
  <c r="H26" i="23"/>
  <c r="G26" i="21"/>
  <c r="F26" i="21"/>
  <c r="E26" i="21"/>
  <c r="D26" i="21"/>
  <c r="H25" i="21"/>
  <c r="H24" i="21"/>
  <c r="G26" i="20"/>
  <c r="F26" i="20"/>
  <c r="E26" i="20"/>
  <c r="D26" i="20"/>
  <c r="H25" i="20"/>
  <c r="H24" i="20"/>
  <c r="G26" i="19"/>
  <c r="E26" i="19"/>
  <c r="D26" i="19"/>
  <c r="H25" i="19"/>
  <c r="H24" i="19"/>
  <c r="E26" i="12"/>
  <c r="G26" i="18"/>
  <c r="H25" i="18"/>
  <c r="H24" i="18"/>
  <c r="H26" i="18" l="1"/>
  <c r="H26" i="21"/>
  <c r="H26" i="20"/>
  <c r="H26" i="19"/>
  <c r="G26" i="17" l="1"/>
  <c r="F26" i="17"/>
  <c r="E26" i="17"/>
  <c r="D26" i="17"/>
  <c r="H25" i="17"/>
  <c r="H24" i="17"/>
  <c r="C32" i="15"/>
  <c r="B32" i="15"/>
  <c r="A32" i="15"/>
  <c r="C31" i="15"/>
  <c r="B31" i="15"/>
  <c r="A31" i="15"/>
  <c r="D26" i="15"/>
  <c r="G26" i="15"/>
  <c r="F26" i="15"/>
  <c r="E26" i="15"/>
  <c r="H25" i="15"/>
  <c r="H24" i="15"/>
  <c r="C32" i="14"/>
  <c r="B32" i="14"/>
  <c r="A32" i="14"/>
  <c r="C31" i="14"/>
  <c r="B31" i="14"/>
  <c r="A31" i="14"/>
  <c r="G26" i="13"/>
  <c r="E26" i="13"/>
  <c r="D26" i="13"/>
  <c r="H25" i="13"/>
  <c r="H24" i="13"/>
  <c r="D26" i="12"/>
  <c r="H25" i="12"/>
  <c r="H24" i="12"/>
  <c r="G26" i="11"/>
  <c r="F26" i="11"/>
  <c r="E26" i="11"/>
  <c r="D26" i="11"/>
  <c r="H25" i="11"/>
  <c r="H24" i="11"/>
  <c r="G26" i="10"/>
  <c r="F26" i="10"/>
  <c r="E26" i="10"/>
  <c r="D26" i="10"/>
  <c r="H25" i="10"/>
  <c r="H24" i="10"/>
  <c r="H26" i="10" s="1"/>
  <c r="G26" i="9"/>
  <c r="F26" i="9"/>
  <c r="E26" i="9"/>
  <c r="D26" i="9"/>
  <c r="H25" i="9"/>
  <c r="H24" i="9"/>
  <c r="G26" i="8"/>
  <c r="H25" i="8"/>
  <c r="H24" i="8"/>
  <c r="G26" i="7"/>
  <c r="F26" i="7"/>
  <c r="E26" i="7"/>
  <c r="D26" i="7"/>
  <c r="H25" i="7"/>
  <c r="H24" i="7"/>
  <c r="H26" i="7" s="1"/>
  <c r="G51" i="6"/>
  <c r="D35" i="6"/>
  <c r="H24" i="6"/>
  <c r="H35" i="6" s="1"/>
  <c r="G29" i="5"/>
  <c r="H28" i="5"/>
  <c r="H27" i="5"/>
  <c r="H26" i="5"/>
  <c r="H25" i="5"/>
  <c r="H24" i="5"/>
  <c r="H29" i="5" l="1"/>
  <c r="H26" i="17"/>
  <c r="H26" i="12"/>
  <c r="H26" i="13"/>
  <c r="H26" i="9"/>
  <c r="H51" i="6"/>
  <c r="H26" i="15"/>
  <c r="H26" i="11"/>
  <c r="H26" i="8"/>
  <c r="H34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Limon Ramirez Zulma Karina</author>
  </authors>
  <commentList>
    <comment ref="A2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Limón Ramírez Zulma Karina:</t>
        </r>
        <r>
          <rPr>
            <sz val="9"/>
            <color indexed="81"/>
            <rFont val="Tahoma"/>
            <family val="2"/>
          </rPr>
          <t xml:space="preserve">
meta 42000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Limon Ramirez Zulma Karina</author>
  </authors>
  <commentList>
    <comment ref="A2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Limón Ramírez Zulma Karina:</t>
        </r>
        <r>
          <rPr>
            <sz val="9"/>
            <color indexed="81"/>
            <rFont val="Tahoma"/>
            <family val="2"/>
          </rPr>
          <t xml:space="preserve">
meta 41000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Limon Ramirez Zulma Karina</author>
  </authors>
  <commentList>
    <comment ref="A24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Limón Ramírez Zulma Karina:</t>
        </r>
        <r>
          <rPr>
            <sz val="9"/>
            <color indexed="81"/>
            <rFont val="Tahoma"/>
            <family val="2"/>
          </rPr>
          <t xml:space="preserve">
meta 40000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Limon Ramirez Zulma Karina</author>
  </authors>
  <commentList>
    <comment ref="A24" authorId="0" shapeId="0" xr:uid="{00000000-0006-0000-1000-000001000000}">
      <text>
        <r>
          <rPr>
            <sz val="9"/>
            <color indexed="81"/>
            <rFont val="Tahoma"/>
            <family val="2"/>
          </rPr>
          <t>0</t>
        </r>
      </text>
    </comment>
  </commentList>
</comments>
</file>

<file path=xl/sharedStrings.xml><?xml version="1.0" encoding="utf-8"?>
<sst xmlns="http://schemas.openxmlformats.org/spreadsheetml/2006/main" count="1666" uniqueCount="295">
  <si>
    <t>CLAVE DEL Pp</t>
  </si>
  <si>
    <t>CLAVE DE LA UR</t>
  </si>
  <si>
    <t>AÑO</t>
  </si>
  <si>
    <t>NOMBRE DE LA UNIDAD RESPONSABLE (UR)</t>
  </si>
  <si>
    <t>SUPUESTOS</t>
  </si>
  <si>
    <t>NIVEL</t>
  </si>
  <si>
    <t>RESUMEN NARRATIVO (OBJETIVO)</t>
  </si>
  <si>
    <t xml:space="preserve">INDICADORES </t>
  </si>
  <si>
    <t>MEDIOS DE VERIFICACIÓN</t>
  </si>
  <si>
    <t>FIN</t>
  </si>
  <si>
    <t>PROPÓSITO</t>
  </si>
  <si>
    <t>COMPONENTE 1</t>
  </si>
  <si>
    <t>ACTIVIDAD 1.1</t>
  </si>
  <si>
    <t>ACTIVIDAD 1.2</t>
  </si>
  <si>
    <t>ACTIVIDAD 1.3</t>
  </si>
  <si>
    <t>COMPONENTE 2</t>
  </si>
  <si>
    <t>ACTIVIDAD 2.1</t>
  </si>
  <si>
    <t>ACTIVIDAD 2.3</t>
  </si>
  <si>
    <t>MATRIZ DE INDICADORES PARA RESULTADOS (MIR)</t>
  </si>
  <si>
    <t>NOMBRE DEL PROGRAMA PRESUPUESTARIO (Pp)</t>
  </si>
  <si>
    <t>MÉTODO DE CÁLCULO</t>
  </si>
  <si>
    <t>UNIDAD DE MEDIDA</t>
  </si>
  <si>
    <t>FRECUENCIA DE MEDICIÓN</t>
  </si>
  <si>
    <t>METAS DEL INDICADOR</t>
  </si>
  <si>
    <t>VARIABLES DEL INDICADOR</t>
  </si>
  <si>
    <t>UNIDAD DE MEDIDA DE LAS VARIABLES</t>
  </si>
  <si>
    <t>TIPO DE OPERACIÓN</t>
  </si>
  <si>
    <t>CALENDARIZACIÓN DE METAS</t>
  </si>
  <si>
    <t>OBSERVACIONES</t>
  </si>
  <si>
    <t>TRIMESTRE 1</t>
  </si>
  <si>
    <t>TRIMESTRE 2</t>
  </si>
  <si>
    <t>TRIMESTRE 3</t>
  </si>
  <si>
    <t>TRIMESTRE 4</t>
  </si>
  <si>
    <t>RESULTADO ESPERADO</t>
  </si>
  <si>
    <t>DEFINICIÓN</t>
  </si>
  <si>
    <t>NOMBRE</t>
  </si>
  <si>
    <t>ELEMENTOS DEL INDICADOR</t>
  </si>
  <si>
    <t>DIMENSIÓN A MEDIR</t>
  </si>
  <si>
    <t>LÍNEA BASE</t>
  </si>
  <si>
    <t>SENTIDO</t>
  </si>
  <si>
    <t>TIPO</t>
  </si>
  <si>
    <t xml:space="preserve">NIVEL DE LA MIR AL QUE CORRESPONDE </t>
  </si>
  <si>
    <t>META ANUAL</t>
  </si>
  <si>
    <t>NO. DEL FRENTE DEL PMD</t>
  </si>
  <si>
    <t>NOMBRE DEL FRENTE DEL PLAN MUNICIPAL DE DESARROLLO (PMD)</t>
  </si>
  <si>
    <t>ELABORÓ</t>
  </si>
  <si>
    <t>VALIDÓ</t>
  </si>
  <si>
    <t>ACTIVIDAD 2.2</t>
  </si>
  <si>
    <t>Protección civil otorgada</t>
  </si>
  <si>
    <t>Realización de inspecciones a inmuebles, eventos de grandes superficies, revisión de proyectos, terminación de obra para verificar sus dispositivos contra incendios con base a la normatividad vigente</t>
  </si>
  <si>
    <t>Realización de visitas de inspección en corredores comerciales</t>
  </si>
  <si>
    <t>Realización de capacitaciones, platicas y talleres a personal del H. Ayuntamiento con los temas de protección civil</t>
  </si>
  <si>
    <t>Organización de eventos, cursos, ejercicios y simulacros, campañas de difusión y capacitación en materia de protección civil</t>
  </si>
  <si>
    <t>ACTIVIDAD 1.4</t>
  </si>
  <si>
    <t>ACTIVIDAD 1.5</t>
  </si>
  <si>
    <t>ACTIVIDAD 1.6</t>
  </si>
  <si>
    <t>ACTIVIDAD 1.7</t>
  </si>
  <si>
    <t>ACTIVIDAD 1.8</t>
  </si>
  <si>
    <t>ACTIVIDAD 1.9</t>
  </si>
  <si>
    <t>ACTIVIDAD 1.10</t>
  </si>
  <si>
    <t>ACTIVIDAD 1.11</t>
  </si>
  <si>
    <t>Atención de reportes de incendios y otras emergencias</t>
  </si>
  <si>
    <t>ACTIVIDAD 2.4</t>
  </si>
  <si>
    <t>Impartición de cursos de capacitación a la población en general, para el control de situaciones de riesgo, emergencia, siniestro o desastre</t>
  </si>
  <si>
    <t>Impartición de cursos de capacitación al cuerpo de bomberos en temas de combate de incendios, atención a emergencias, temas especializados, organizacionales y jurídicos</t>
  </si>
  <si>
    <t>Fortalecimiento del equipo operativo correspondiente a vehículos, equipo de protección y herramientas adecuadas y suficientes, para la prestación efectiva durante la atención de emergencias</t>
  </si>
  <si>
    <t>Atención de reportes de emergencias, contingencias, siniestros y desastres</t>
  </si>
  <si>
    <t>Actualización del documento de atlas de riesgo</t>
  </si>
  <si>
    <t>Actualización de plataforma de atlas de riesgo</t>
  </si>
  <si>
    <t>Inspección a las empresas dedicadas a la venta, mantenimiento, carga y recarga de extintores portátiles para asegurar que cumplan con los requerimientos que las habilita como profesionales del ramo</t>
  </si>
  <si>
    <t>Coordinación del comité operativo de emergencias, en la cual, involucre las dependencias de los tres niveles de gobierno y asociaciones civiles para salvaguardar la integridad física de las personas</t>
  </si>
  <si>
    <t>Coordinación de manera interinstitucional con las dependencias competentes las problemáticas y emergencias denunciadas</t>
  </si>
  <si>
    <t>Ejecución de programas de protección civil</t>
  </si>
  <si>
    <t xml:space="preserve">La población del Municipio de Hermosillo goza de protección contra emergencias y desastres </t>
  </si>
  <si>
    <t>Contribuir a la seguridad del Municipio de Hermosillo mediante la realización de acciones tendientes a proteger a la población de emergencias y desastres ocasionados por la presencia de fenómenos perturbadores que pongan en riesgo su vida, sus bienes y su entorno</t>
  </si>
  <si>
    <t>Protección Civil</t>
  </si>
  <si>
    <t>Hermosillo en Paz. Casa, colonia y comunidades seguras, ordenadas y en paz.</t>
  </si>
  <si>
    <t>07</t>
  </si>
  <si>
    <t>Secretaría del Ayuntamiento</t>
  </si>
  <si>
    <t>Servicio de bomberos otorgado</t>
  </si>
  <si>
    <t>Reporte mensual de actividades a Secretaría del Ayuntamiento</t>
  </si>
  <si>
    <t>Se cuenta con presupuesto suficiente y oportuno, así como con una ciudadanía que participa activamente en las acciones preventivas y reactivas de protección civil</t>
  </si>
  <si>
    <t>Informe mensual de metas a Secretaría del Ayuntamiento</t>
  </si>
  <si>
    <t>Contar con personal suficiente y equipamiento necesario</t>
  </si>
  <si>
    <t xml:space="preserve">Porcentaje de cumplimiento en la atención de reportes de emergencias, contingencias, siniestros y desastres </t>
  </si>
  <si>
    <t>Reporte mensual interno de atenciones del Departamento Técnico</t>
  </si>
  <si>
    <t>Contar con personal suficiente y equipamiento necesario para la atención de emergencias</t>
  </si>
  <si>
    <t>Porcentaje de cumplimiento en la actualización y/o Modificación del Atlas Municipal de Riesgos</t>
  </si>
  <si>
    <t>Entregar documento final a Secretaría para su revisión y publicación</t>
  </si>
  <si>
    <t>Contar con la información</t>
  </si>
  <si>
    <t>Porcentaje de cumplimiento en la realización de visitas de inspección en corredores comerciales</t>
  </si>
  <si>
    <t>Reporte de notificaciones realizadas por parte del departamento técnico</t>
  </si>
  <si>
    <t>Contar con los recursos necesarios de personal, vehículos para la notificación a comercios.</t>
  </si>
  <si>
    <t>Porcentaje de cumplimiento en la realización de inspecciones a inmuebles, eventos de grandes superficies, revisión de proyectos y terminación de obra para verificar sus dispositivos contra incendios</t>
  </si>
  <si>
    <t>Contar con la disposición de los propietarios de inmuebles para la revisión de los dispositivos contra incendios y de protección civil.</t>
  </si>
  <si>
    <t>Porcentaje de cumplimiento en la actualización del registro de empresas dedicadas a la venta, mantenimiento, carga y recarga de extintores portátiles</t>
  </si>
  <si>
    <t>Registro de empresa ante la Coordinación e informe mensual a la Secretaría del Ayuntamiento.</t>
  </si>
  <si>
    <t>Propietarios de empresas deben solicitar su registro ante esta Coordinación.</t>
  </si>
  <si>
    <t>Porcentaje de cumplimiento en la ejecución de programas de protección civil</t>
  </si>
  <si>
    <t>Reporte mensual  de metas a Secretaría del Ayuntamiento</t>
  </si>
  <si>
    <t>Se cuentan con los recursos necesarios</t>
  </si>
  <si>
    <t>Porcentaje de Coordinación del Comité Operativo de Emergencias</t>
  </si>
  <si>
    <t>Reporte mensual interno con las Minutas de las reuniones llevadas a cabo</t>
  </si>
  <si>
    <t>Que  exista una adecuada coordinación con las dependencias competentes</t>
  </si>
  <si>
    <t>Que exista una adecuada coordinación con las áreas correspondientes de los tres niveles de gobierno</t>
  </si>
  <si>
    <t>Porcentaje de cumplimiento en el fomento de la cultura de protección civil entre la población</t>
  </si>
  <si>
    <t xml:space="preserve">Contar con la solicitud de parte de la Ciudadanía </t>
  </si>
  <si>
    <t>Porcentaje de cumplimiento en la realización de capacitaciones a personal del H. Ayuntamiento</t>
  </si>
  <si>
    <t>Que el personal del H. ayuntamiento esté interesado en recibir dicha información</t>
  </si>
  <si>
    <t>Tasa de bomberos por cada 100,000 habitantes</t>
  </si>
  <si>
    <t>Total de bomberos en el municipio: Dirección de Recursos Humanos de Oficialía Mayor.
Población residente en el municipio: Censo de Población y Vivienda 2020, INEGI.</t>
  </si>
  <si>
    <t>Se cuenta con el presupuesto suficiente para la contratación de personal adicional para el Departamento de Bomberos</t>
  </si>
  <si>
    <t>Porcentaje de cumplimiento en la atención de reportes de incendios y otras emergencias</t>
  </si>
  <si>
    <t>Control de Servicios del Departamento de Bomberos de Hermosillo</t>
  </si>
  <si>
    <t>Los ciudadanos realizan reportes de incendios u otras emergencias.</t>
  </si>
  <si>
    <t>Porcentaje de cumplimiento en la impartición de cursos de capacitación al cuerpo de bomberos</t>
  </si>
  <si>
    <t>Control de capacitaciones del Departamento de Bomberos de Hermosillo</t>
  </si>
  <si>
    <t>No se presenten en el municipio situaciones extraordinarias que impidan la realización de las capacitaciones, como declaratorias de emergencia, desastre, riesgo epidemiológico muy alto, entre otras</t>
  </si>
  <si>
    <t>Porcentaje de cumplimiento en la impartición de cursos de capacitación a la población y emisión de actividades y recomendaciones en medios tradicionales y electrónicos</t>
  </si>
  <si>
    <t>Informe de Actividades de la Unidad de Prevención de Incendios del Departamento de Bomberos de Hermosillo, así como monitoreo de medios de comunicación</t>
  </si>
  <si>
    <t>Que se cuenta con el presupuesto necesario para el fortalecimiento  del equipo operativo correspondiente a vehículos, equipo de protección y herramientas adecuadas y suficientes, para la prestación efectiva durante la atención de emergencias</t>
  </si>
  <si>
    <t>Porcentaje de cumplimiento en la actualización  de Plataforma de Atlas Municipal de Riesgo</t>
  </si>
  <si>
    <t>Porcentaje de cumplimiento en la actualización y/o Modificación del Atlas Municipal de Riesgo</t>
  </si>
  <si>
    <t>FICHA TÉCNICA DEL INDICADOR DE LA MIR</t>
  </si>
  <si>
    <t>7B</t>
  </si>
  <si>
    <t>1</t>
  </si>
  <si>
    <t>Hermosillo en paz. Casa, colonia y comunidades seguras, ordenadas y en paz.</t>
  </si>
  <si>
    <t>Eficacia</t>
  </si>
  <si>
    <t>Porcentaje</t>
  </si>
  <si>
    <t>Anual</t>
  </si>
  <si>
    <t>Descendente</t>
  </si>
  <si>
    <t>Estratégico</t>
  </si>
  <si>
    <t>Fin</t>
  </si>
  <si>
    <t>No acumulable</t>
  </si>
  <si>
    <t>ND</t>
  </si>
  <si>
    <t>AVANCE METAS DEL INDICADOR</t>
  </si>
  <si>
    <t>Este indicador medirá si el Municipio de Hermosillo cuenta con elementos que contribuyen a disminuir los asentamientos humanos en zonas de riesgo, así como proteger, asistir y prevenir a la población en caso de una contingencia o desastre natural</t>
  </si>
  <si>
    <t>(X1*20) + (X2*20) + (X3*20) + (X4*20) + (X5*20) 
X1: Reglamento de Protección Civil
X2: Unidad de Protección Civil
X3: Consejo Municipal de Protección Civil
X4: Atlas Municipal de Riesgos
X5: Programa Municipal de Protección Civil</t>
  </si>
  <si>
    <t>Índice</t>
  </si>
  <si>
    <t>N/D</t>
  </si>
  <si>
    <t>Ascendente</t>
  </si>
  <si>
    <t>Propósito</t>
  </si>
  <si>
    <t>X1: Reglamento de Protección Civil</t>
  </si>
  <si>
    <t>Reglamento</t>
  </si>
  <si>
    <t>Sumable</t>
  </si>
  <si>
    <t>X2: Unidad de Protección Civil</t>
  </si>
  <si>
    <t>Unidad</t>
  </si>
  <si>
    <t>X3: Consejo Municipal de Protección Civil</t>
  </si>
  <si>
    <t>Consejo</t>
  </si>
  <si>
    <t>X4: Atlas Municipal de Riesgos</t>
  </si>
  <si>
    <t>Atlas</t>
  </si>
  <si>
    <t>X5: Programa Municipal de Protección Civil</t>
  </si>
  <si>
    <t>Programa</t>
  </si>
  <si>
    <t>Promedio</t>
  </si>
  <si>
    <t>Trimestral</t>
  </si>
  <si>
    <t>Componente 1</t>
  </si>
  <si>
    <t>Acumulable</t>
  </si>
  <si>
    <t>Del total de reportes de emergencias, contingencias, siniestros y desastres recibidos, este indicador medirá qué porcentaje fueron atendidos.</t>
  </si>
  <si>
    <t>Gestión</t>
  </si>
  <si>
    <t>Actividad 1.1</t>
  </si>
  <si>
    <t xml:space="preserve">Número de Informes de Actividades de los reportes atendidos </t>
  </si>
  <si>
    <t>Informe de Actividades</t>
  </si>
  <si>
    <t>Número de Informes de Actividades de los reportes  recibidos</t>
  </si>
  <si>
    <t>Del total de Atlas Municipal de Riesgo programado a actualizar o modificar, este indicador medirá qué porcentaje fue actualizado o modificado.</t>
  </si>
  <si>
    <t>Actividad 1.2</t>
  </si>
  <si>
    <t>Actualización y Modificación</t>
  </si>
  <si>
    <t>De total de inspecciones programadas a realizar a inmuebles, eventos de grandes superficies, revisión de proyectos y terminación de obra para verificar sus dispositivos contra incendios, este indicador medirá qué porcentaje fueron realizadas.</t>
  </si>
  <si>
    <t>(Número de inspecciones a inmuebles, eventos de grandes superficies, revisión de proyectos y terminación de obra realizadas / Número de inspecciones a inmuebles, eventos de grandes superficies, revisión de proyectos y terminación de obra  programadas a realizar) * 100</t>
  </si>
  <si>
    <t>Actividad 1.3</t>
  </si>
  <si>
    <t>Realización de inspecciones a inmuebles, eventos de grandes superficies, revisión de proyectos y terminación de obra para verificar sus dispositivos contra incendios con base a la normatividad vigente</t>
  </si>
  <si>
    <t>Número de inspecciones a inmuebles, eventos de grandes superficies, revisión de proyectos y terminación de obra realizadas</t>
  </si>
  <si>
    <t>Inspecciones</t>
  </si>
  <si>
    <t>Número de inspecciones a inmuebles, eventos de grandes superficies, revisión de proyectos y terminación de obra  programadas a realizar</t>
  </si>
  <si>
    <t>Del total de visitas de inspección en corredores comerciales programadas a realizar, este indicador medirá qué porcentaje fueron realizadas.</t>
  </si>
  <si>
    <t>(Número de visitas de inspección en corredores comerciales realizadas / Número de visitas de inspección en corredores comerciales programadas a realizar) * 100</t>
  </si>
  <si>
    <t>Actividad 1.4</t>
  </si>
  <si>
    <t>Número de visitas de inspección en corredores comerciales realizadas</t>
  </si>
  <si>
    <t>Visitas</t>
  </si>
  <si>
    <t>Número de visitas de inspección en corredores comerciales programadas a realizar</t>
  </si>
  <si>
    <t>(Número de acciones de prevención relativos a eventos, cursos, ejercicios y simulacros, campañas de difusión y capacitación realizadas / Número de acciones de prevención relativos a eventos, cursos, ejercicios y simulacros, campañas de difusión y capacitación programadas a realizar) * 100</t>
  </si>
  <si>
    <t>Actividad 1.5</t>
  </si>
  <si>
    <t>Número de acciones de prevención relativos a eventos, cursos, ejercicios y simulacros, campañas de difusión y capacitación realizadas</t>
  </si>
  <si>
    <t>Acciones de Prevención</t>
  </si>
  <si>
    <t>Número de acciones de prevención relativos a eventos, cursos, ejercicios y simulacros, campañas de difusión y capacitación programadas a realizar</t>
  </si>
  <si>
    <t>Del total de empresas dedicadas a la venta, mantenimiento, carga y recarga de extintores portátiles programadas a inspeccionar para la actualización del registro, este indicador medirá qué porcentaje se inspeccionaron.</t>
  </si>
  <si>
    <t>(Número de empresa dedicadas a la venta, mantenimiento, carga y recarga de extintores portátiles inspeccionadas registradas / Número de empresas dedicadas a la venta, mantenimiento, carga y recarga de extintores portátiles programadas a inspeccionar y registrar) * 100</t>
  </si>
  <si>
    <t>Actividad 1.6</t>
  </si>
  <si>
    <t>Número de empresa dedicadas a la venta, mantenimiento, carga y recarga de extintores portátiles inspeccionadas registradas</t>
  </si>
  <si>
    <t>Registro de Empresas</t>
  </si>
  <si>
    <t xml:space="preserve"> Número de empresas dedicadas a la venta, mantenimiento, carga y recarga de extintores portátiles programadas a inspeccionar y registrar</t>
  </si>
  <si>
    <t>Del total de programas de protección civil programados a ejecutar, este indicador mide qué porcentaje fueron ejecutados.</t>
  </si>
  <si>
    <t>(Número de programas ejecutados / Número de programas programados a ejecutar) * 100</t>
  </si>
  <si>
    <t>Actividad 1.7</t>
  </si>
  <si>
    <t>Número de programas ejecutados</t>
  </si>
  <si>
    <t>Número de programas programados a ejecutar</t>
  </si>
  <si>
    <t>Este indicador medirá cuántos bomberos hay en el Municipio de Hermosillo por cada 100,000 habitantes</t>
  </si>
  <si>
    <t>Tasa</t>
  </si>
  <si>
    <t>Semestral</t>
  </si>
  <si>
    <t>Componente 2</t>
  </si>
  <si>
    <t>Total de bomberos en el municipio</t>
  </si>
  <si>
    <t>Bomberos</t>
  </si>
  <si>
    <t>Población residente en el municipio</t>
  </si>
  <si>
    <t>Personas</t>
  </si>
  <si>
    <t>Del total de reportes de emergencia recibidos, este indicador medirá qué porcentaje fueron atendidos.</t>
  </si>
  <si>
    <t>(Número de servicios de emergencia atendidos / Número de servicios de emergencia recibidos) * 100</t>
  </si>
  <si>
    <t>Actividad 2.1</t>
  </si>
  <si>
    <t>Número de servicios de emergencia atendidos</t>
  </si>
  <si>
    <t>Servicios</t>
  </si>
  <si>
    <t>Número de servicios de emergencia recibidos</t>
  </si>
  <si>
    <t>Estimación estadística, la cantidad de reportes de emergencia recibidos es variable y no está en control de ninguna institución.</t>
  </si>
  <si>
    <t>(Número de cursos de capacitación impartidos / Número de cursos de capacitación programados a impartir) * 100</t>
  </si>
  <si>
    <t>Actividad 2.2</t>
  </si>
  <si>
    <t>Número de cursos de capacitación impartidos</t>
  </si>
  <si>
    <t>Capacitaciones</t>
  </si>
  <si>
    <t>Número de cursos de capacitación programados a impartir</t>
  </si>
  <si>
    <t>Porcentaje de cumplimiento en la impartición de cursos de capacitación a la población</t>
  </si>
  <si>
    <t>Actividad 2.3</t>
  </si>
  <si>
    <t>Capacitaciones Impartidas</t>
  </si>
  <si>
    <t xml:space="preserve">Cursos </t>
  </si>
  <si>
    <t>Variación porcentual anual en la ocurrencia de servicios de emergencia en relación a la población de Hermosillo.</t>
  </si>
  <si>
    <t>Contar con personal, equipamiento e insumos suficientes para el desarrollo de los trabajos.</t>
  </si>
  <si>
    <t xml:space="preserve">Este indicador mide la Variación porcentual anual en la ocurrencia de servicios de emergencia en relación a la población de Hermosillo. </t>
  </si>
  <si>
    <t>(Número de  actualizaciones  de la Plataforma del Atlas Municipal de Riesgo realizadas / Número de actualizaciones de la Plataforma del Atlas Municipal de Riesgo programado a realizar ) * 100</t>
  </si>
  <si>
    <t>Número de  actualizaciones de la Plataforma del Atlas Municipal de Riesgo realizadas</t>
  </si>
  <si>
    <t xml:space="preserve"> Número de  actualizaciones de la plataforma  del  Atlas Municipal de Riesgo programado a realizar</t>
  </si>
  <si>
    <t>Actualización</t>
  </si>
  <si>
    <t xml:space="preserve">Del total de la Plataforma del Atlas Municipal de Riesgo programado a actualizar , este indicador medirá qué porcentaje fue actualizado </t>
  </si>
  <si>
    <t>Número de Informes de las reuniones realizadas</t>
  </si>
  <si>
    <t>Número de Informes de las reuniones programadas</t>
  </si>
  <si>
    <t>Actividad 1.8</t>
  </si>
  <si>
    <t>Porcentaje de cumplimiento en la Coordinación con las Dependencias competentes</t>
  </si>
  <si>
    <t>Actividad 1.9</t>
  </si>
  <si>
    <t>Actividad 1.10</t>
  </si>
  <si>
    <t>Actividad 1.11</t>
  </si>
  <si>
    <t>Del total de cursos de capacitación para el control de situaciones de riesgo, emergencia, siniestro o desastre programados a impartir a la población en general, este indicador medirá qué porcentaje fueron impartidos.</t>
  </si>
  <si>
    <t>Actividad 2.4</t>
  </si>
  <si>
    <t xml:space="preserve">Porcentaje de cumplimiento en el fortalecimiento del equipamiento operativo </t>
  </si>
  <si>
    <t>Análisis del estado y necesidades del equipamiento operativo, incluyendo: unidades vehiculares, equipamiento y herramienta; que sea adecuado y suficiente.</t>
  </si>
  <si>
    <t>Índice de protección civil municipal</t>
  </si>
  <si>
    <t>índice de Protección Civil Municipal</t>
  </si>
  <si>
    <t>(Porcentaje de cumplimiento en la atención de reportes de emergencias, contingencias, siniestros y desastres + Porcentaje de cumplimiento en la actualización del documento del Atlas Municipal de Riesgos +  Porcentaje de cumplimiento en la actualización de la Plataforma del Atlas Municipal de Riesgos+Porcentaje de cumplimiento en la realización de visitas de inspección en corredores comerciales + Porcentaje de cumplimiento en la realización de inspecciones a inmuebles, eventos de grandes superficies, revisión de proyectos y terminación de obra para verificar sus dispositivos contra incendios + Porcentaje de cumplimiento en la actualización del registro de empresas dedicadas a la venta, mantenimiento, carga y recarga de extintores portátiles+ Porcentaje de cumplimiento en la coordinación del Comité Operativo de Emergencias+ Porcentaje de cumplimiento en la coordinación con las dependencias competentes+ Porcentaje de cumplimiento en la realización de capacitaciones a personal del H. Ayuntamiento+ Porcentaje de cumplimiento en el fomento de la cultura de protección civil entre la población + Porcentaje de cumplimiento en la ejecución de programas de protección civil) /11</t>
  </si>
  <si>
    <t>Porcentaje de cumplimiento en la actualización de la plataforma del Atlas Municipal de Riesgos</t>
  </si>
  <si>
    <t xml:space="preserve"> Porcentaje de cumplimiento en la coordinación del Comité Operativo de Emergencias</t>
  </si>
  <si>
    <t xml:space="preserve"> Porcentaje de cumplimiento en la coordinación con las Dependencias competentes</t>
  </si>
  <si>
    <t xml:space="preserve"> Porcentaje de cumplimiento en la realización de capacitaciones a personal del H Ayuntamiento</t>
  </si>
  <si>
    <t>Condicionado a que la capacidad presupuestal lo permita</t>
  </si>
  <si>
    <t>Fuente: "Proyecciones de la Población de los Municipios de México, 2015-2030"; Consejo Nacional de Población; 22 de agosto de 2019.</t>
  </si>
  <si>
    <t>Contar con una plataforma de Atlas Municipal de riesgos</t>
  </si>
  <si>
    <t>ING. FLORENCIO DIAZ ARMENTA</t>
  </si>
  <si>
    <t>SECRETARIO DEL AYUNTAMIENTO</t>
  </si>
  <si>
    <t>C.P. ZULMA KARINA LIMON RAMIREZ</t>
  </si>
  <si>
    <t>ENLACE ADMINISTRATIVO</t>
  </si>
  <si>
    <t xml:space="preserve"> </t>
  </si>
  <si>
    <t>Servicios de emergencia atendidos por bomberos en el año</t>
  </si>
  <si>
    <t>Servicios de Emergencia 2023</t>
  </si>
  <si>
    <t>acumulable</t>
  </si>
  <si>
    <t>Población estimada del Municipio en el año</t>
  </si>
  <si>
    <t>Población estimada 2023</t>
  </si>
  <si>
    <t>Servicios de emergencia atendidos por bomberos el año anterior</t>
  </si>
  <si>
    <t>Servicios de Emergencia 2022</t>
  </si>
  <si>
    <t>Población estimada del Municipio el año anterior</t>
  </si>
  <si>
    <t>Población estimada 2022</t>
  </si>
  <si>
    <t>Reporte general de la Coordinación Municipal de Protección Civil y del Depto. Bomberos de Hermosillo, mensual entregado a Secretaría del Ayuntamiento 2023</t>
  </si>
  <si>
    <t>Promedio simple de cumplimiento de acciones de Protección Civil</t>
  </si>
  <si>
    <t>Este indicador medirá  el promedio de cumplimiento de las acciones señaladas en las actividades 1.1 a la 1.11.
En el método de cálculo se suma el porcentaje de cumplimiento de las siete actividades y se divide entre el total de éstas, sin embargo, al realizar la operación es importante considerar que no todos los indicadores de las actividades están programados a reportar avances en los cuatro trimestres, por lo tanto, la suma deberá considerara únicamente los indicadores programados a reportar avance en el trimestre correspondiente y la división deberá ser entre el número total de dichos indicadores.</t>
  </si>
  <si>
    <t>(Número de Informe de Actividades de los reportes atendidos / Número de Informe  de Actividades de los reportes recibidos) * 100</t>
  </si>
  <si>
    <t>Del total de cursos de capacitación a personal del H. Ayuntamiento programadas a impartir, este indicador medirá qué porcentaje fueron impartidas.</t>
  </si>
  <si>
    <t>Del total de eventos, cursos, ejercicios y simulacros, campañas de difusión y capacitación programadas a realizar, este indicador medirá qué porcentaje fueron realizados.</t>
  </si>
  <si>
    <t>Ninguna</t>
  </si>
  <si>
    <t>(Total de bomberos en el municipio) / (Población residente en el municipio) * 100,000 habitantes</t>
  </si>
  <si>
    <t>Del total de cursos de capacitación al cuerpo de bomberos programadas a impartir, este indicador medirá qué porcentaje fueron impartidas.</t>
  </si>
  <si>
    <t>Informe de Reuniones</t>
  </si>
  <si>
    <t>Reportes presentados</t>
  </si>
  <si>
    <t>Reportesprogramados</t>
  </si>
  <si>
    <t>Reportes</t>
  </si>
  <si>
    <t>Porcentaje de cumplimiento en la actualización  del Atlas Municipal de Riesgos</t>
  </si>
  <si>
    <t>[ (Servicios de emergencia atendidos por bomberos en el año  / Población estimada del Municipio en el año) / (Servicios de emergencia atendidos por bomberos el año anterior / Población estimada del Municipio el año anterior) -1 ] * 100</t>
  </si>
  <si>
    <t>Número de  actualizaciones del Atlas Municipal de Riesgo realizadas</t>
  </si>
  <si>
    <t xml:space="preserve"> Número de  actualizaciones del  Atlas Municipal de Riesgo programado a realizar</t>
  </si>
  <si>
    <t>Número de actualizaciones  del Atlas Municipal de Riesgo realizadas</t>
  </si>
  <si>
    <t>(Número de  actualizaciones  del Atlas Municipal de Riesgo realizadas / Número de actualizaciones del Atlas Municipal de Riesgo programado a realizar ) * 100</t>
  </si>
  <si>
    <t>(Número de reportes presentados / Número de reportes programados) * 100</t>
  </si>
  <si>
    <t>Reportes programados</t>
  </si>
  <si>
    <t>Número de Informe de Actividades de los reportes atendidos</t>
  </si>
  <si>
    <t>Número de Informe  de Actividades de los reportes  recibidos</t>
  </si>
  <si>
    <t>Variación porcentual de la percepción de inseguridad en el Municipio de Hermosillo</t>
  </si>
  <si>
    <t>(Número de Informe de Actividades de los reportes atendidos / Número de Informe de Actividades de los reportes recibidos) * 100</t>
  </si>
  <si>
    <t>Del total de Número de Informes de las reuniones programadas,  este indicador medirá qué porcentaje fueron realizadas.</t>
  </si>
  <si>
    <t>(Número de Informe de las reuniones realizadas / Número de Informe de las reuniones programadas a realizar) * 100</t>
  </si>
  <si>
    <t>Número de Informes de las reuniones programadas a realizar</t>
  </si>
  <si>
    <t>VALIDO</t>
  </si>
  <si>
    <t>ELABORO</t>
  </si>
  <si>
    <t>________________________________________
ING. FLORENCIO DIAZ ARMENTA
SECRETARIO DEL AYUNTAMIENTO</t>
  </si>
  <si>
    <t>________________________________
C.P. ZULMA KARINA LIMON RAMIREZ
ENLACE ADMINISTRATIVO</t>
  </si>
  <si>
    <t>MARCA DE QUE SOLO ESTE ARCHIVO VOY A RECIBIR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</si>
</sst>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_ ;\-0\ "/>
    <numFmt numFmtId="165" formatCode="#,##0_ ;\-#,##0\ "/>
    <numFmt numFmtId="166" formatCode="_-* #,##0_-;\-* #,##0_-;_-* &quot;-&quot;??_-;_-@_-"/>
    <numFmt numFmtId="167" formatCode="0.00_ ;\-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indexed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9" fontId="5" fillId="0" borderId="1" xfId="2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2" fontId="5" fillId="0" borderId="1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1" fontId="5" fillId="0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1" fontId="5" fillId="0" borderId="1" xfId="2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9" fontId="5" fillId="0" borderId="1" xfId="2" applyFont="1" applyFill="1" applyBorder="1" applyAlignment="1">
      <alignment vertical="center"/>
    </xf>
    <xf numFmtId="166" fontId="5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7" fontId="5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6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65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" fontId="5" fillId="0" borderId="1" xfId="1" applyNumberFormat="1" applyFont="1" applyFill="1" applyBorder="1" applyAlignment="1" applyProtection="1">
      <alignment horizontal="center" vertical="center"/>
      <protection locked="0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9" fontId="5" fillId="5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justify" vertical="center" wrapText="1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4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zoomScale="80" zoomScaleNormal="80" zoomScaleSheetLayoutView="70" workbookViewId="0">
      <selection activeCell="E10" sqref="E10"/>
    </sheetView>
  </sheetViews>
  <sheetFormatPr baseColWidth="10" defaultColWidth="11.42578125" defaultRowHeight="15" x14ac:dyDescent="0.25"/>
  <cols>
    <col min="1" max="5" width="40.7109375" style="3" customWidth="1"/>
    <col min="6" max="16384" width="11.42578125" style="3"/>
  </cols>
  <sheetData>
    <row r="1" spans="1:6" ht="92.25" customHeight="1" x14ac:dyDescent="0.25">
      <c r="A1" s="66" t="s">
        <v>18</v>
      </c>
      <c r="B1" s="66"/>
      <c r="C1" s="66"/>
      <c r="D1" s="66"/>
      <c r="E1" s="66"/>
      <c r="F1" s="62" t="s">
        <v>294</v>
      </c>
    </row>
    <row r="2" spans="1:6" ht="30" customHeight="1" x14ac:dyDescent="0.25">
      <c r="A2" s="1" t="s">
        <v>0</v>
      </c>
      <c r="B2" s="64" t="s">
        <v>19</v>
      </c>
      <c r="C2" s="64"/>
      <c r="D2" s="64"/>
      <c r="E2" s="1" t="s">
        <v>2</v>
      </c>
    </row>
    <row r="3" spans="1:6" ht="30" customHeight="1" x14ac:dyDescent="0.25">
      <c r="A3" s="4" t="s">
        <v>124</v>
      </c>
      <c r="B3" s="65" t="s">
        <v>75</v>
      </c>
      <c r="C3" s="65"/>
      <c r="D3" s="65"/>
      <c r="E3" s="4">
        <v>2023</v>
      </c>
    </row>
    <row r="4" spans="1:6" x14ac:dyDescent="0.25">
      <c r="A4" s="1" t="s">
        <v>43</v>
      </c>
      <c r="B4" s="64" t="s">
        <v>44</v>
      </c>
      <c r="C4" s="64"/>
      <c r="D4" s="64"/>
      <c r="E4" s="64"/>
    </row>
    <row r="5" spans="1:6" ht="30" customHeight="1" x14ac:dyDescent="0.25">
      <c r="A5" s="4">
        <v>1</v>
      </c>
      <c r="B5" s="65" t="s">
        <v>76</v>
      </c>
      <c r="C5" s="65"/>
      <c r="D5" s="65"/>
      <c r="E5" s="65"/>
    </row>
    <row r="6" spans="1:6" ht="30" customHeight="1" x14ac:dyDescent="0.25">
      <c r="A6" s="1" t="s">
        <v>1</v>
      </c>
      <c r="B6" s="64" t="s">
        <v>3</v>
      </c>
      <c r="C6" s="64"/>
      <c r="D6" s="64"/>
      <c r="E6" s="64"/>
    </row>
    <row r="7" spans="1:6" ht="30" customHeight="1" x14ac:dyDescent="0.25">
      <c r="A7" s="8" t="s">
        <v>77</v>
      </c>
      <c r="B7" s="65" t="s">
        <v>78</v>
      </c>
      <c r="C7" s="65"/>
      <c r="D7" s="65"/>
      <c r="E7" s="65"/>
    </row>
    <row r="8" spans="1:6" x14ac:dyDescent="0.25">
      <c r="A8" s="63"/>
      <c r="B8" s="63"/>
      <c r="C8" s="63"/>
      <c r="D8" s="63"/>
      <c r="E8" s="63"/>
    </row>
    <row r="9" spans="1:6" ht="30" customHeight="1" x14ac:dyDescent="0.25">
      <c r="A9" s="1" t="s">
        <v>5</v>
      </c>
      <c r="B9" s="1" t="s">
        <v>6</v>
      </c>
      <c r="C9" s="1" t="s">
        <v>7</v>
      </c>
      <c r="D9" s="1" t="s">
        <v>8</v>
      </c>
      <c r="E9" s="1" t="s">
        <v>4</v>
      </c>
    </row>
    <row r="10" spans="1:6" ht="120.75" customHeight="1" x14ac:dyDescent="0.25">
      <c r="A10" s="1" t="s">
        <v>9</v>
      </c>
      <c r="B10" s="4" t="s">
        <v>74</v>
      </c>
      <c r="C10" s="4" t="s">
        <v>285</v>
      </c>
      <c r="D10" s="4" t="s">
        <v>262</v>
      </c>
      <c r="E10" s="4" t="s">
        <v>220</v>
      </c>
    </row>
    <row r="11" spans="1:6" ht="80.099999999999994" customHeight="1" x14ac:dyDescent="0.25">
      <c r="A11" s="1" t="s">
        <v>10</v>
      </c>
      <c r="B11" s="4" t="s">
        <v>73</v>
      </c>
      <c r="C11" s="4" t="s">
        <v>239</v>
      </c>
      <c r="D11" s="4" t="s">
        <v>80</v>
      </c>
      <c r="E11" s="4" t="s">
        <v>81</v>
      </c>
    </row>
    <row r="12" spans="1:6" ht="80.099999999999994" customHeight="1" x14ac:dyDescent="0.25">
      <c r="A12" s="1" t="s">
        <v>11</v>
      </c>
      <c r="B12" s="7" t="s">
        <v>48</v>
      </c>
      <c r="C12" s="7" t="s">
        <v>263</v>
      </c>
      <c r="D12" s="7" t="s">
        <v>82</v>
      </c>
      <c r="E12" s="7" t="s">
        <v>83</v>
      </c>
    </row>
    <row r="13" spans="1:6" ht="80.099999999999994" customHeight="1" x14ac:dyDescent="0.25">
      <c r="A13" s="1" t="s">
        <v>12</v>
      </c>
      <c r="B13" s="4" t="s">
        <v>66</v>
      </c>
      <c r="C13" s="4" t="s">
        <v>84</v>
      </c>
      <c r="D13" s="4" t="s">
        <v>85</v>
      </c>
      <c r="E13" s="4" t="s">
        <v>86</v>
      </c>
    </row>
    <row r="14" spans="1:6" ht="80.099999999999994" customHeight="1" x14ac:dyDescent="0.25">
      <c r="A14" s="1" t="s">
        <v>13</v>
      </c>
      <c r="B14" s="4" t="s">
        <v>67</v>
      </c>
      <c r="C14" s="4" t="s">
        <v>122</v>
      </c>
      <c r="D14" s="4" t="s">
        <v>88</v>
      </c>
      <c r="E14" s="4" t="s">
        <v>89</v>
      </c>
    </row>
    <row r="15" spans="1:6" ht="80.099999999999994" customHeight="1" x14ac:dyDescent="0.25">
      <c r="A15" s="1" t="s">
        <v>14</v>
      </c>
      <c r="B15" s="4" t="s">
        <v>68</v>
      </c>
      <c r="C15" s="4" t="s">
        <v>121</v>
      </c>
      <c r="D15" s="4" t="s">
        <v>99</v>
      </c>
      <c r="E15" s="4" t="s">
        <v>247</v>
      </c>
    </row>
    <row r="16" spans="1:6" ht="80.099999999999994" customHeight="1" x14ac:dyDescent="0.25">
      <c r="A16" s="1" t="s">
        <v>53</v>
      </c>
      <c r="B16" s="4" t="s">
        <v>50</v>
      </c>
      <c r="C16" s="4" t="s">
        <v>90</v>
      </c>
      <c r="D16" s="4" t="s">
        <v>91</v>
      </c>
      <c r="E16" s="4" t="s">
        <v>92</v>
      </c>
    </row>
    <row r="17" spans="1:5" ht="75" x14ac:dyDescent="0.25">
      <c r="A17" s="1" t="s">
        <v>54</v>
      </c>
      <c r="B17" s="4" t="s">
        <v>49</v>
      </c>
      <c r="C17" s="4" t="s">
        <v>93</v>
      </c>
      <c r="D17" s="4" t="s">
        <v>85</v>
      </c>
      <c r="E17" s="4" t="s">
        <v>94</v>
      </c>
    </row>
    <row r="18" spans="1:5" ht="108" customHeight="1" x14ac:dyDescent="0.25">
      <c r="A18" s="1" t="s">
        <v>55</v>
      </c>
      <c r="B18" s="4" t="s">
        <v>69</v>
      </c>
      <c r="C18" s="4" t="s">
        <v>95</v>
      </c>
      <c r="D18" s="4" t="s">
        <v>96</v>
      </c>
      <c r="E18" s="4" t="s">
        <v>97</v>
      </c>
    </row>
    <row r="19" spans="1:5" ht="80.099999999999994" customHeight="1" x14ac:dyDescent="0.25">
      <c r="A19" s="1" t="s">
        <v>56</v>
      </c>
      <c r="B19" s="4" t="s">
        <v>70</v>
      </c>
      <c r="C19" s="4" t="s">
        <v>101</v>
      </c>
      <c r="D19" s="4" t="s">
        <v>102</v>
      </c>
      <c r="E19" s="4" t="s">
        <v>104</v>
      </c>
    </row>
    <row r="20" spans="1:5" ht="80.099999999999994" customHeight="1" x14ac:dyDescent="0.25">
      <c r="A20" s="1" t="s">
        <v>57</v>
      </c>
      <c r="B20" s="4" t="s">
        <v>71</v>
      </c>
      <c r="C20" s="4" t="s">
        <v>230</v>
      </c>
      <c r="D20" s="4" t="s">
        <v>102</v>
      </c>
      <c r="E20" s="4" t="s">
        <v>103</v>
      </c>
    </row>
    <row r="21" spans="1:5" ht="80.099999999999994" customHeight="1" x14ac:dyDescent="0.25">
      <c r="A21" s="1" t="s">
        <v>58</v>
      </c>
      <c r="B21" s="4" t="s">
        <v>51</v>
      </c>
      <c r="C21" s="4" t="s">
        <v>107</v>
      </c>
      <c r="D21" s="4" t="s">
        <v>99</v>
      </c>
      <c r="E21" s="4" t="s">
        <v>108</v>
      </c>
    </row>
    <row r="22" spans="1:5" ht="80.099999999999994" customHeight="1" x14ac:dyDescent="0.25">
      <c r="A22" s="1" t="s">
        <v>59</v>
      </c>
      <c r="B22" s="4" t="s">
        <v>52</v>
      </c>
      <c r="C22" s="4" t="s">
        <v>105</v>
      </c>
      <c r="D22" s="4" t="s">
        <v>99</v>
      </c>
      <c r="E22" s="4" t="s">
        <v>106</v>
      </c>
    </row>
    <row r="23" spans="1:5" ht="80.099999999999994" customHeight="1" x14ac:dyDescent="0.25">
      <c r="A23" s="1" t="s">
        <v>60</v>
      </c>
      <c r="B23" s="4" t="s">
        <v>72</v>
      </c>
      <c r="C23" s="4" t="s">
        <v>98</v>
      </c>
      <c r="D23" s="4" t="s">
        <v>99</v>
      </c>
      <c r="E23" s="4" t="s">
        <v>100</v>
      </c>
    </row>
    <row r="24" spans="1:5" ht="129.75" customHeight="1" x14ac:dyDescent="0.25">
      <c r="A24" s="1" t="s">
        <v>15</v>
      </c>
      <c r="B24" s="7" t="s">
        <v>79</v>
      </c>
      <c r="C24" s="7" t="s">
        <v>109</v>
      </c>
      <c r="D24" s="7" t="s">
        <v>110</v>
      </c>
      <c r="E24" s="7" t="s">
        <v>111</v>
      </c>
    </row>
    <row r="25" spans="1:5" ht="80.099999999999994" customHeight="1" x14ac:dyDescent="0.25">
      <c r="A25" s="1" t="s">
        <v>16</v>
      </c>
      <c r="B25" s="4" t="s">
        <v>61</v>
      </c>
      <c r="C25" s="4" t="s">
        <v>112</v>
      </c>
      <c r="D25" s="4" t="s">
        <v>113</v>
      </c>
      <c r="E25" s="4" t="s">
        <v>114</v>
      </c>
    </row>
    <row r="26" spans="1:5" ht="93.75" customHeight="1" x14ac:dyDescent="0.25">
      <c r="A26" s="1" t="s">
        <v>47</v>
      </c>
      <c r="B26" s="4" t="s">
        <v>63</v>
      </c>
      <c r="C26" s="4" t="s">
        <v>115</v>
      </c>
      <c r="D26" s="4" t="s">
        <v>116</v>
      </c>
      <c r="E26" s="4" t="s">
        <v>117</v>
      </c>
    </row>
    <row r="27" spans="1:5" ht="105.75" customHeight="1" x14ac:dyDescent="0.25">
      <c r="A27" s="1" t="s">
        <v>17</v>
      </c>
      <c r="B27" s="4" t="s">
        <v>64</v>
      </c>
      <c r="C27" s="4" t="s">
        <v>118</v>
      </c>
      <c r="D27" s="4" t="s">
        <v>119</v>
      </c>
      <c r="E27" s="4" t="s">
        <v>117</v>
      </c>
    </row>
    <row r="28" spans="1:5" ht="113.25" customHeight="1" x14ac:dyDescent="0.25">
      <c r="A28" s="1" t="s">
        <v>62</v>
      </c>
      <c r="B28" s="4" t="s">
        <v>65</v>
      </c>
      <c r="C28" s="4" t="s">
        <v>236</v>
      </c>
      <c r="D28" s="4" t="s">
        <v>99</v>
      </c>
      <c r="E28" s="4" t="s">
        <v>120</v>
      </c>
    </row>
    <row r="33" spans="2:4" x14ac:dyDescent="0.25">
      <c r="B33" s="5" t="s">
        <v>45</v>
      </c>
      <c r="D33" s="5" t="s">
        <v>46</v>
      </c>
    </row>
    <row r="34" spans="2:4" ht="60" customHeight="1" x14ac:dyDescent="0.25"/>
    <row r="35" spans="2:4" x14ac:dyDescent="0.25">
      <c r="B35" s="6" t="s">
        <v>250</v>
      </c>
      <c r="D35" s="6" t="s">
        <v>248</v>
      </c>
    </row>
    <row r="36" spans="2:4" x14ac:dyDescent="0.25">
      <c r="B36" s="3" t="s">
        <v>251</v>
      </c>
      <c r="D36" s="3" t="s">
        <v>249</v>
      </c>
    </row>
  </sheetData>
  <sheetProtection algorithmName="SHA-512" hashValue="W/qHtwtMajoB7glOhHhnaUsOtvqMe7gzVXXCXB+XOuohyQk0DOz9hdbBWBoeYn4HIARJZ+v9kJPVANbeN4pv/w==" saltValue="h5PBGWAhEse4DZpNfF11ew==" spinCount="100000" sheet="1" objects="1" scenarios="1" formatCells="0" formatColumns="0" formatRows="0" insertColumns="0" insertRows="0" insertHyperlinks="0" deleteColumns="0" deleteRows="0"/>
  <mergeCells count="8">
    <mergeCell ref="A8:E8"/>
    <mergeCell ref="B4:E4"/>
    <mergeCell ref="B5:E5"/>
    <mergeCell ref="A1:E1"/>
    <mergeCell ref="B2:D2"/>
    <mergeCell ref="B6:E6"/>
    <mergeCell ref="B3:D3"/>
    <mergeCell ref="B7:E7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0" orientation="landscape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25"/>
  <sheetViews>
    <sheetView topLeftCell="A23" zoomScale="70" zoomScaleNormal="70" zoomScalePageLayoutView="80" workbookViewId="0">
      <selection activeCell="H36" sqref="H36"/>
    </sheetView>
  </sheetViews>
  <sheetFormatPr baseColWidth="10" defaultColWidth="11.42578125" defaultRowHeight="18.75" x14ac:dyDescent="0.25"/>
  <cols>
    <col min="1" max="3" width="33.28515625" style="28" customWidth="1"/>
    <col min="4" max="7" width="18.7109375" style="28" customWidth="1"/>
    <col min="8" max="8" width="18.28515625" style="28" customWidth="1"/>
    <col min="9" max="9" width="60.7109375" style="28" customWidth="1"/>
    <col min="10" max="16384" width="11.42578125" style="28"/>
  </cols>
  <sheetData>
    <row r="1" spans="1:9" ht="30" customHeight="1" x14ac:dyDescent="0.25">
      <c r="A1" s="96" t="s">
        <v>123</v>
      </c>
      <c r="B1" s="96"/>
      <c r="C1" s="96"/>
      <c r="D1" s="96"/>
      <c r="E1" s="96"/>
      <c r="F1" s="96"/>
      <c r="G1" s="96"/>
      <c r="H1" s="96"/>
      <c r="I1" s="96"/>
    </row>
    <row r="2" spans="1:9" s="30" customFormat="1" ht="30" customHeight="1" x14ac:dyDescent="0.25">
      <c r="A2" s="29" t="s">
        <v>0</v>
      </c>
      <c r="B2" s="93" t="s">
        <v>19</v>
      </c>
      <c r="C2" s="93"/>
      <c r="D2" s="93"/>
      <c r="E2" s="93"/>
      <c r="F2" s="93"/>
      <c r="G2" s="93"/>
      <c r="H2" s="93"/>
      <c r="I2" s="29" t="s">
        <v>2</v>
      </c>
    </row>
    <row r="3" spans="1:9" ht="30" customHeight="1" x14ac:dyDescent="0.25">
      <c r="A3" s="15" t="s">
        <v>124</v>
      </c>
      <c r="B3" s="81" t="s">
        <v>75</v>
      </c>
      <c r="C3" s="81"/>
      <c r="D3" s="81"/>
      <c r="E3" s="81"/>
      <c r="F3" s="81"/>
      <c r="G3" s="81"/>
      <c r="H3" s="81"/>
      <c r="I3" s="16">
        <v>2023</v>
      </c>
    </row>
    <row r="4" spans="1:9" ht="30" customHeight="1" x14ac:dyDescent="0.25">
      <c r="A4" s="31" t="s">
        <v>43</v>
      </c>
      <c r="B4" s="93" t="s">
        <v>44</v>
      </c>
      <c r="C4" s="93"/>
      <c r="D4" s="93"/>
      <c r="E4" s="93"/>
      <c r="F4" s="93"/>
      <c r="G4" s="93"/>
      <c r="H4" s="93"/>
      <c r="I4" s="93"/>
    </row>
    <row r="5" spans="1:9" ht="30" customHeight="1" x14ac:dyDescent="0.25">
      <c r="A5" s="15" t="s">
        <v>125</v>
      </c>
      <c r="B5" s="82" t="s">
        <v>126</v>
      </c>
      <c r="C5" s="83"/>
      <c r="D5" s="83"/>
      <c r="E5" s="83"/>
      <c r="F5" s="83"/>
      <c r="G5" s="83"/>
      <c r="H5" s="83"/>
      <c r="I5" s="84"/>
    </row>
    <row r="6" spans="1:9" s="30" customFormat="1" ht="30" customHeight="1" x14ac:dyDescent="0.25">
      <c r="A6" s="29" t="s">
        <v>1</v>
      </c>
      <c r="B6" s="93" t="s">
        <v>3</v>
      </c>
      <c r="C6" s="93"/>
      <c r="D6" s="93"/>
      <c r="E6" s="93"/>
      <c r="F6" s="93"/>
      <c r="G6" s="93"/>
      <c r="H6" s="93"/>
      <c r="I6" s="93"/>
    </row>
    <row r="7" spans="1:9" ht="30" customHeight="1" x14ac:dyDescent="0.25">
      <c r="A7" s="16">
        <v>7</v>
      </c>
      <c r="B7" s="72" t="s">
        <v>78</v>
      </c>
      <c r="C7" s="72"/>
      <c r="D7" s="72"/>
      <c r="E7" s="72"/>
      <c r="F7" s="72"/>
      <c r="G7" s="72"/>
      <c r="H7" s="72"/>
      <c r="I7" s="72"/>
    </row>
    <row r="8" spans="1:9" ht="49.5" customHeight="1" x14ac:dyDescent="0.25">
      <c r="A8" s="94"/>
      <c r="B8" s="94"/>
      <c r="C8" s="94"/>
      <c r="D8" s="94"/>
      <c r="E8" s="94"/>
      <c r="F8" s="94"/>
      <c r="G8" s="94"/>
      <c r="H8" s="94"/>
      <c r="I8" s="94"/>
    </row>
    <row r="9" spans="1:9" s="32" customFormat="1" ht="30" customHeight="1" x14ac:dyDescent="0.25">
      <c r="A9" s="95" t="s">
        <v>36</v>
      </c>
      <c r="B9" s="95"/>
      <c r="C9" s="95"/>
      <c r="D9" s="95"/>
      <c r="E9" s="95"/>
      <c r="F9" s="95"/>
      <c r="G9" s="95"/>
      <c r="H9" s="95"/>
      <c r="I9" s="95"/>
    </row>
    <row r="10" spans="1:9" s="32" customFormat="1" ht="30" customHeight="1" x14ac:dyDescent="0.25">
      <c r="A10" s="10" t="s">
        <v>37</v>
      </c>
      <c r="B10" s="75" t="s">
        <v>127</v>
      </c>
      <c r="C10" s="75"/>
      <c r="D10" s="75"/>
      <c r="E10" s="75"/>
      <c r="F10" s="75"/>
      <c r="G10" s="75"/>
      <c r="H10" s="75"/>
      <c r="I10" s="75"/>
    </row>
    <row r="11" spans="1:9" s="32" customFormat="1" ht="30" customHeight="1" x14ac:dyDescent="0.25">
      <c r="A11" s="10" t="s">
        <v>35</v>
      </c>
      <c r="B11" s="71" t="s">
        <v>95</v>
      </c>
      <c r="C11" s="71"/>
      <c r="D11" s="71"/>
      <c r="E11" s="71"/>
      <c r="F11" s="71"/>
      <c r="G11" s="71"/>
      <c r="H11" s="71"/>
      <c r="I11" s="71"/>
    </row>
    <row r="12" spans="1:9" s="32" customFormat="1" ht="30" customHeight="1" x14ac:dyDescent="0.25">
      <c r="A12" s="10" t="s">
        <v>34</v>
      </c>
      <c r="B12" s="71" t="s">
        <v>184</v>
      </c>
      <c r="C12" s="71"/>
      <c r="D12" s="71"/>
      <c r="E12" s="71"/>
      <c r="F12" s="71"/>
      <c r="G12" s="71"/>
      <c r="H12" s="71"/>
      <c r="I12" s="71"/>
    </row>
    <row r="13" spans="1:9" s="32" customFormat="1" ht="30" customHeight="1" x14ac:dyDescent="0.25">
      <c r="A13" s="10" t="s">
        <v>20</v>
      </c>
      <c r="B13" s="75" t="s">
        <v>185</v>
      </c>
      <c r="C13" s="75"/>
      <c r="D13" s="75"/>
      <c r="E13" s="75"/>
      <c r="F13" s="75"/>
      <c r="G13" s="75"/>
      <c r="H13" s="75"/>
      <c r="I13" s="75"/>
    </row>
    <row r="14" spans="1:9" s="32" customFormat="1" ht="30" customHeight="1" x14ac:dyDescent="0.25">
      <c r="A14" s="10" t="s">
        <v>21</v>
      </c>
      <c r="B14" s="75" t="s">
        <v>128</v>
      </c>
      <c r="C14" s="75"/>
      <c r="D14" s="75"/>
      <c r="E14" s="75"/>
      <c r="F14" s="75"/>
      <c r="G14" s="75"/>
      <c r="H14" s="75"/>
      <c r="I14" s="75"/>
    </row>
    <row r="15" spans="1:9" s="32" customFormat="1" ht="30" customHeight="1" x14ac:dyDescent="0.25">
      <c r="A15" s="10" t="s">
        <v>22</v>
      </c>
      <c r="B15" s="75" t="s">
        <v>154</v>
      </c>
      <c r="C15" s="75"/>
      <c r="D15" s="75"/>
      <c r="E15" s="75"/>
      <c r="F15" s="75"/>
      <c r="G15" s="75"/>
      <c r="H15" s="75"/>
      <c r="I15" s="75"/>
    </row>
    <row r="16" spans="1:9" s="32" customFormat="1" ht="30" customHeight="1" x14ac:dyDescent="0.25">
      <c r="A16" s="10" t="s">
        <v>38</v>
      </c>
      <c r="B16" s="79" t="s">
        <v>139</v>
      </c>
      <c r="C16" s="71"/>
      <c r="D16" s="71"/>
      <c r="E16" s="71"/>
      <c r="F16" s="71"/>
      <c r="G16" s="71"/>
      <c r="H16" s="71"/>
      <c r="I16" s="71"/>
    </row>
    <row r="17" spans="1:9" s="32" customFormat="1" ht="30" customHeight="1" x14ac:dyDescent="0.25">
      <c r="A17" s="10" t="s">
        <v>39</v>
      </c>
      <c r="B17" s="71" t="s">
        <v>140</v>
      </c>
      <c r="C17" s="71"/>
      <c r="D17" s="71"/>
      <c r="E17" s="71"/>
      <c r="F17" s="71"/>
      <c r="G17" s="71"/>
      <c r="H17" s="71"/>
      <c r="I17" s="71"/>
    </row>
    <row r="18" spans="1:9" s="32" customFormat="1" ht="30" customHeight="1" x14ac:dyDescent="0.25">
      <c r="A18" s="10" t="s">
        <v>40</v>
      </c>
      <c r="B18" s="71" t="s">
        <v>158</v>
      </c>
      <c r="C18" s="71"/>
      <c r="D18" s="71"/>
      <c r="E18" s="71"/>
      <c r="F18" s="71"/>
      <c r="G18" s="71"/>
      <c r="H18" s="71"/>
      <c r="I18" s="71"/>
    </row>
    <row r="19" spans="1:9" s="32" customFormat="1" ht="50.1" customHeight="1" x14ac:dyDescent="0.25">
      <c r="A19" s="10" t="s">
        <v>41</v>
      </c>
      <c r="B19" s="17" t="s">
        <v>186</v>
      </c>
      <c r="C19" s="10" t="s">
        <v>6</v>
      </c>
      <c r="D19" s="71" t="s">
        <v>69</v>
      </c>
      <c r="E19" s="71"/>
      <c r="F19" s="71"/>
      <c r="G19" s="71"/>
      <c r="H19" s="71"/>
      <c r="I19" s="71"/>
    </row>
    <row r="20" spans="1:9" s="32" customFormat="1" ht="40.5" customHeight="1" x14ac:dyDescent="0.25">
      <c r="A20" s="85"/>
      <c r="B20" s="85"/>
      <c r="C20" s="85"/>
      <c r="D20" s="85"/>
      <c r="E20" s="85"/>
      <c r="F20" s="85"/>
      <c r="G20" s="85"/>
      <c r="H20" s="85"/>
      <c r="I20" s="85"/>
    </row>
    <row r="21" spans="1:9" ht="30" customHeight="1" x14ac:dyDescent="0.25">
      <c r="A21" s="70" t="s">
        <v>23</v>
      </c>
      <c r="B21" s="70"/>
      <c r="C21" s="70"/>
      <c r="D21" s="70"/>
      <c r="E21" s="70"/>
      <c r="F21" s="70"/>
      <c r="G21" s="70"/>
      <c r="H21" s="70"/>
      <c r="I21" s="70"/>
    </row>
    <row r="22" spans="1:9" ht="30" customHeight="1" x14ac:dyDescent="0.25">
      <c r="A22" s="74" t="s">
        <v>24</v>
      </c>
      <c r="B22" s="74" t="s">
        <v>25</v>
      </c>
      <c r="C22" s="74" t="s">
        <v>26</v>
      </c>
      <c r="D22" s="70" t="s">
        <v>27</v>
      </c>
      <c r="E22" s="70"/>
      <c r="F22" s="70"/>
      <c r="G22" s="70"/>
      <c r="H22" s="74" t="s">
        <v>42</v>
      </c>
      <c r="I22" s="74" t="s">
        <v>28</v>
      </c>
    </row>
    <row r="23" spans="1:9" ht="30" customHeight="1" x14ac:dyDescent="0.25">
      <c r="A23" s="74"/>
      <c r="B23" s="74"/>
      <c r="C23" s="74"/>
      <c r="D23" s="13" t="s">
        <v>29</v>
      </c>
      <c r="E23" s="13" t="s">
        <v>30</v>
      </c>
      <c r="F23" s="13" t="s">
        <v>31</v>
      </c>
      <c r="G23" s="13" t="s">
        <v>32</v>
      </c>
      <c r="H23" s="74"/>
      <c r="I23" s="74"/>
    </row>
    <row r="24" spans="1:9" s="32" customFormat="1" ht="60" x14ac:dyDescent="0.25">
      <c r="A24" s="9" t="s">
        <v>187</v>
      </c>
      <c r="B24" s="9" t="s">
        <v>188</v>
      </c>
      <c r="C24" s="9" t="s">
        <v>156</v>
      </c>
      <c r="D24" s="19">
        <v>15</v>
      </c>
      <c r="E24" s="19">
        <v>7</v>
      </c>
      <c r="F24" s="19">
        <v>0</v>
      </c>
      <c r="G24" s="19">
        <v>0</v>
      </c>
      <c r="H24" s="19">
        <f>SUM(D24:G24)</f>
        <v>22</v>
      </c>
      <c r="I24" s="9"/>
    </row>
    <row r="25" spans="1:9" s="32" customFormat="1" ht="75" x14ac:dyDescent="0.25">
      <c r="A25" s="9" t="s">
        <v>189</v>
      </c>
      <c r="B25" s="9" t="s">
        <v>188</v>
      </c>
      <c r="C25" s="9" t="s">
        <v>156</v>
      </c>
      <c r="D25" s="19">
        <v>15</v>
      </c>
      <c r="E25" s="19">
        <v>7</v>
      </c>
      <c r="F25" s="19">
        <v>0</v>
      </c>
      <c r="G25" s="19">
        <v>0</v>
      </c>
      <c r="H25" s="19">
        <f>SUM(D25:G25)</f>
        <v>22</v>
      </c>
      <c r="I25" s="9"/>
    </row>
    <row r="26" spans="1:9" ht="30" customHeight="1" x14ac:dyDescent="0.25">
      <c r="A26" s="13" t="s">
        <v>33</v>
      </c>
      <c r="B26" s="81" t="s">
        <v>128</v>
      </c>
      <c r="C26" s="81"/>
      <c r="D26" s="22">
        <f>D24/D25</f>
        <v>1</v>
      </c>
      <c r="E26" s="22">
        <f t="shared" ref="E26:H26" si="0">E24/E25</f>
        <v>1</v>
      </c>
      <c r="F26" s="22">
        <v>1</v>
      </c>
      <c r="G26" s="22">
        <v>1</v>
      </c>
      <c r="H26" s="22">
        <f t="shared" si="0"/>
        <v>1</v>
      </c>
      <c r="I26" s="16"/>
    </row>
    <row r="27" spans="1:9" ht="44.25" customHeight="1" x14ac:dyDescent="0.25">
      <c r="A27" s="86"/>
      <c r="B27" s="86"/>
      <c r="C27" s="86"/>
      <c r="D27" s="86"/>
      <c r="E27" s="86"/>
      <c r="F27" s="86"/>
      <c r="G27" s="86"/>
      <c r="H27" s="86"/>
      <c r="I27" s="86"/>
    </row>
    <row r="28" spans="1:9" ht="30" customHeight="1" x14ac:dyDescent="0.25">
      <c r="A28" s="87" t="s">
        <v>135</v>
      </c>
      <c r="B28" s="87"/>
      <c r="C28" s="87"/>
      <c r="D28" s="87"/>
      <c r="E28" s="87"/>
      <c r="F28" s="87"/>
      <c r="G28" s="87"/>
      <c r="H28" s="87"/>
      <c r="I28" s="87"/>
    </row>
    <row r="29" spans="1:9" ht="30" customHeight="1" x14ac:dyDescent="0.25">
      <c r="A29" s="88" t="s">
        <v>24</v>
      </c>
      <c r="B29" s="88" t="s">
        <v>25</v>
      </c>
      <c r="C29" s="88" t="s">
        <v>26</v>
      </c>
      <c r="D29" s="87" t="s">
        <v>27</v>
      </c>
      <c r="E29" s="87"/>
      <c r="F29" s="87"/>
      <c r="G29" s="87"/>
      <c r="H29" s="88" t="s">
        <v>42</v>
      </c>
      <c r="I29" s="88" t="s">
        <v>28</v>
      </c>
    </row>
    <row r="30" spans="1:9" ht="30" customHeight="1" x14ac:dyDescent="0.25">
      <c r="A30" s="88"/>
      <c r="B30" s="88"/>
      <c r="C30" s="88"/>
      <c r="D30" s="23" t="s">
        <v>29</v>
      </c>
      <c r="E30" s="23" t="s">
        <v>30</v>
      </c>
      <c r="F30" s="23" t="s">
        <v>31</v>
      </c>
      <c r="G30" s="23" t="s">
        <v>32</v>
      </c>
      <c r="H30" s="88"/>
      <c r="I30" s="88"/>
    </row>
    <row r="31" spans="1:9" ht="60" x14ac:dyDescent="0.25">
      <c r="A31" s="9" t="s">
        <v>187</v>
      </c>
      <c r="B31" s="9" t="s">
        <v>188</v>
      </c>
      <c r="C31" s="9" t="s">
        <v>156</v>
      </c>
      <c r="D31" s="19">
        <f>5+19+3</f>
        <v>27</v>
      </c>
      <c r="E31" s="53">
        <v>6</v>
      </c>
      <c r="F31" s="19">
        <v>2</v>
      </c>
      <c r="G31" s="2"/>
      <c r="H31" s="19">
        <f>SUM(D31:G31)</f>
        <v>35</v>
      </c>
      <c r="I31" s="51"/>
    </row>
    <row r="32" spans="1:9" ht="75" x14ac:dyDescent="0.25">
      <c r="A32" s="9" t="s">
        <v>189</v>
      </c>
      <c r="B32" s="9" t="s">
        <v>188</v>
      </c>
      <c r="C32" s="9" t="s">
        <v>156</v>
      </c>
      <c r="D32" s="19">
        <v>15</v>
      </c>
      <c r="E32" s="19">
        <v>7</v>
      </c>
      <c r="F32" s="19">
        <v>0</v>
      </c>
      <c r="G32" s="19">
        <v>0</v>
      </c>
      <c r="H32" s="19">
        <f>SUM(D32:G32)</f>
        <v>22</v>
      </c>
      <c r="I32" s="51"/>
    </row>
    <row r="33" spans="1:9" ht="30" customHeight="1" x14ac:dyDescent="0.25">
      <c r="A33" s="23" t="s">
        <v>33</v>
      </c>
      <c r="B33" s="81" t="s">
        <v>128</v>
      </c>
      <c r="C33" s="81"/>
      <c r="D33" s="22">
        <f>D31/D32</f>
        <v>1.8</v>
      </c>
      <c r="E33" s="22">
        <f t="shared" ref="E33" si="1">E31/E32</f>
        <v>0.8571428571428571</v>
      </c>
      <c r="F33" s="22">
        <v>1.8</v>
      </c>
      <c r="G33" s="22">
        <v>1</v>
      </c>
      <c r="H33" s="22">
        <f t="shared" ref="H33" si="2">H31/H32</f>
        <v>1.5909090909090908</v>
      </c>
      <c r="I33" s="52"/>
    </row>
    <row r="34" spans="1:9" x14ac:dyDescent="0.25">
      <c r="A34" s="54"/>
      <c r="B34" s="54"/>
      <c r="C34" s="54"/>
      <c r="D34" s="54"/>
      <c r="E34" s="54"/>
      <c r="F34" s="54"/>
      <c r="G34" s="54"/>
      <c r="H34" s="54"/>
      <c r="I34" s="54"/>
    </row>
    <row r="35" spans="1:9" s="12" customFormat="1" ht="15.75" x14ac:dyDescent="0.25">
      <c r="A35" s="55"/>
      <c r="B35" s="90" t="s">
        <v>290</v>
      </c>
      <c r="C35" s="90"/>
      <c r="D35" s="55"/>
      <c r="E35" s="55"/>
      <c r="F35" s="90" t="s">
        <v>291</v>
      </c>
      <c r="G35" s="90"/>
      <c r="H35" s="55"/>
      <c r="I35" s="55"/>
    </row>
    <row r="36" spans="1:9" s="12" customFormat="1" ht="60" customHeight="1" x14ac:dyDescent="0.25">
      <c r="A36" s="55"/>
      <c r="B36" s="91" t="s">
        <v>292</v>
      </c>
      <c r="C36" s="92"/>
      <c r="D36" s="55"/>
      <c r="E36" s="55"/>
      <c r="F36" s="91" t="s">
        <v>293</v>
      </c>
      <c r="G36" s="92"/>
      <c r="H36" s="55"/>
      <c r="I36" s="55"/>
    </row>
    <row r="37" spans="1:9" x14ac:dyDescent="0.25">
      <c r="A37" s="54"/>
      <c r="B37" s="54"/>
      <c r="C37" s="54"/>
      <c r="D37" s="54"/>
      <c r="E37" s="54"/>
      <c r="F37" s="54"/>
      <c r="G37" s="54"/>
      <c r="H37" s="54"/>
      <c r="I37" s="54"/>
    </row>
    <row r="38" spans="1:9" x14ac:dyDescent="0.25">
      <c r="A38" s="54"/>
      <c r="B38" s="54"/>
      <c r="C38" s="54"/>
      <c r="D38" s="54"/>
      <c r="E38" s="54"/>
      <c r="F38" s="54"/>
      <c r="G38" s="54"/>
      <c r="H38" s="54"/>
      <c r="I38" s="54"/>
    </row>
    <row r="39" spans="1:9" x14ac:dyDescent="0.25">
      <c r="A39" s="54"/>
      <c r="B39" s="54"/>
      <c r="C39" s="54"/>
      <c r="D39" s="54"/>
      <c r="E39" s="54"/>
      <c r="F39" s="54"/>
      <c r="G39" s="54"/>
      <c r="H39" s="54"/>
      <c r="I39" s="54"/>
    </row>
    <row r="40" spans="1:9" x14ac:dyDescent="0.25">
      <c r="A40" s="54"/>
      <c r="B40" s="54"/>
      <c r="C40" s="54"/>
      <c r="D40" s="54"/>
      <c r="E40" s="54"/>
      <c r="F40" s="54"/>
      <c r="G40" s="54"/>
      <c r="H40" s="54"/>
      <c r="I40" s="54"/>
    </row>
    <row r="41" spans="1:9" x14ac:dyDescent="0.25">
      <c r="A41" s="54"/>
      <c r="B41" s="54"/>
      <c r="C41" s="54"/>
      <c r="D41" s="54"/>
      <c r="E41" s="54"/>
      <c r="F41" s="54"/>
      <c r="G41" s="54"/>
      <c r="H41" s="54"/>
      <c r="I41" s="54"/>
    </row>
    <row r="42" spans="1:9" x14ac:dyDescent="0.25">
      <c r="A42" s="54"/>
      <c r="B42" s="54"/>
      <c r="C42" s="54"/>
      <c r="D42" s="54"/>
      <c r="E42" s="54"/>
      <c r="F42" s="54"/>
      <c r="G42" s="54"/>
      <c r="H42" s="54"/>
      <c r="I42" s="54"/>
    </row>
    <row r="43" spans="1:9" x14ac:dyDescent="0.25">
      <c r="A43" s="54"/>
      <c r="B43" s="54"/>
      <c r="C43" s="54"/>
      <c r="D43" s="54"/>
      <c r="E43" s="54"/>
      <c r="F43" s="54"/>
      <c r="G43" s="54"/>
      <c r="H43" s="54"/>
      <c r="I43" s="54"/>
    </row>
    <row r="44" spans="1:9" x14ac:dyDescent="0.25">
      <c r="A44" s="54"/>
      <c r="B44" s="54"/>
      <c r="C44" s="54"/>
      <c r="D44" s="54"/>
      <c r="E44" s="54"/>
      <c r="F44" s="54"/>
      <c r="G44" s="54"/>
      <c r="H44" s="54"/>
      <c r="I44" s="54"/>
    </row>
    <row r="45" spans="1:9" x14ac:dyDescent="0.25">
      <c r="A45" s="54"/>
      <c r="B45" s="54"/>
      <c r="C45" s="54"/>
      <c r="D45" s="54"/>
      <c r="E45" s="54"/>
      <c r="F45" s="54"/>
      <c r="G45" s="54"/>
      <c r="H45" s="54"/>
      <c r="I45" s="54"/>
    </row>
    <row r="46" spans="1:9" x14ac:dyDescent="0.25">
      <c r="A46" s="54"/>
      <c r="B46" s="54"/>
      <c r="C46" s="54"/>
      <c r="D46" s="54"/>
      <c r="E46" s="54"/>
      <c r="F46" s="54"/>
      <c r="G46" s="54"/>
      <c r="H46" s="54"/>
      <c r="I46" s="54"/>
    </row>
    <row r="47" spans="1:9" x14ac:dyDescent="0.25">
      <c r="A47" s="54"/>
      <c r="B47" s="54"/>
      <c r="C47" s="54"/>
      <c r="D47" s="54"/>
      <c r="E47" s="54"/>
      <c r="F47" s="54"/>
      <c r="G47" s="54"/>
      <c r="H47" s="54"/>
      <c r="I47" s="54"/>
    </row>
    <row r="48" spans="1:9" x14ac:dyDescent="0.25">
      <c r="A48" s="54"/>
      <c r="B48" s="54"/>
      <c r="C48" s="54"/>
      <c r="D48" s="54"/>
      <c r="E48" s="54"/>
      <c r="F48" s="54"/>
      <c r="G48" s="54"/>
      <c r="H48" s="54"/>
      <c r="I48" s="54"/>
    </row>
    <row r="49" spans="1:9" x14ac:dyDescent="0.25">
      <c r="A49" s="54"/>
      <c r="B49" s="54"/>
      <c r="C49" s="54"/>
      <c r="D49" s="54"/>
      <c r="E49" s="54"/>
      <c r="F49" s="54"/>
      <c r="G49" s="54"/>
      <c r="H49" s="54"/>
      <c r="I49" s="54"/>
    </row>
    <row r="50" spans="1:9" x14ac:dyDescent="0.25">
      <c r="A50" s="54"/>
      <c r="B50" s="54"/>
      <c r="C50" s="54"/>
      <c r="D50" s="54"/>
      <c r="E50" s="54"/>
      <c r="F50" s="54"/>
      <c r="G50" s="54"/>
      <c r="H50" s="54"/>
      <c r="I50" s="54"/>
    </row>
    <row r="51" spans="1:9" x14ac:dyDescent="0.25">
      <c r="A51" s="54"/>
      <c r="B51" s="54"/>
      <c r="C51" s="54"/>
      <c r="D51" s="54"/>
      <c r="E51" s="54"/>
      <c r="F51" s="54"/>
      <c r="G51" s="54"/>
      <c r="H51" s="54"/>
      <c r="I51" s="54"/>
    </row>
    <row r="52" spans="1:9" x14ac:dyDescent="0.25">
      <c r="A52" s="54"/>
      <c r="B52" s="54"/>
      <c r="C52" s="54"/>
      <c r="D52" s="54"/>
      <c r="E52" s="54"/>
      <c r="F52" s="54"/>
      <c r="G52" s="54"/>
      <c r="H52" s="54"/>
      <c r="I52" s="54"/>
    </row>
    <row r="53" spans="1:9" x14ac:dyDescent="0.25">
      <c r="A53" s="54"/>
      <c r="B53" s="54"/>
      <c r="C53" s="54"/>
      <c r="D53" s="54"/>
      <c r="E53" s="54"/>
      <c r="F53" s="54"/>
      <c r="G53" s="54"/>
      <c r="H53" s="54"/>
      <c r="I53" s="54"/>
    </row>
    <row r="54" spans="1:9" x14ac:dyDescent="0.25">
      <c r="A54" s="54"/>
      <c r="B54" s="54"/>
      <c r="C54" s="54"/>
      <c r="D54" s="54"/>
      <c r="E54" s="54"/>
      <c r="F54" s="54"/>
      <c r="G54" s="54"/>
      <c r="H54" s="54"/>
      <c r="I54" s="54"/>
    </row>
    <row r="55" spans="1:9" x14ac:dyDescent="0.25">
      <c r="A55" s="54"/>
      <c r="B55" s="54"/>
      <c r="C55" s="54"/>
      <c r="D55" s="54"/>
      <c r="E55" s="54"/>
      <c r="F55" s="54"/>
      <c r="G55" s="54"/>
      <c r="H55" s="54"/>
      <c r="I55" s="54"/>
    </row>
    <row r="56" spans="1:9" x14ac:dyDescent="0.25">
      <c r="A56" s="54"/>
      <c r="B56" s="54"/>
      <c r="C56" s="54"/>
      <c r="D56" s="54"/>
      <c r="E56" s="54"/>
      <c r="F56" s="54"/>
      <c r="G56" s="54"/>
      <c r="H56" s="54"/>
      <c r="I56" s="54"/>
    </row>
    <row r="57" spans="1:9" x14ac:dyDescent="0.25">
      <c r="A57" s="54"/>
      <c r="B57" s="54"/>
      <c r="C57" s="54"/>
      <c r="D57" s="54"/>
      <c r="E57" s="54"/>
      <c r="F57" s="54"/>
      <c r="G57" s="54"/>
      <c r="H57" s="54"/>
      <c r="I57" s="54"/>
    </row>
    <row r="58" spans="1:9" x14ac:dyDescent="0.25">
      <c r="A58" s="54"/>
      <c r="B58" s="54"/>
      <c r="C58" s="54"/>
      <c r="D58" s="54"/>
      <c r="E58" s="54"/>
      <c r="F58" s="54"/>
      <c r="G58" s="54"/>
      <c r="H58" s="54"/>
      <c r="I58" s="54"/>
    </row>
    <row r="59" spans="1:9" x14ac:dyDescent="0.25">
      <c r="A59" s="54"/>
      <c r="B59" s="54"/>
      <c r="C59" s="54"/>
      <c r="D59" s="54"/>
      <c r="E59" s="54"/>
      <c r="F59" s="54"/>
      <c r="G59" s="54"/>
      <c r="H59" s="54"/>
      <c r="I59" s="54"/>
    </row>
    <row r="60" spans="1:9" x14ac:dyDescent="0.25">
      <c r="A60" s="54"/>
      <c r="B60" s="54"/>
      <c r="C60" s="54"/>
      <c r="D60" s="54"/>
      <c r="E60" s="54"/>
      <c r="F60" s="54"/>
      <c r="G60" s="54"/>
      <c r="H60" s="54"/>
      <c r="I60" s="54"/>
    </row>
    <row r="61" spans="1:9" x14ac:dyDescent="0.25">
      <c r="A61" s="54"/>
      <c r="B61" s="54"/>
      <c r="C61" s="54"/>
      <c r="D61" s="54"/>
      <c r="E61" s="54"/>
      <c r="F61" s="54"/>
      <c r="G61" s="54"/>
      <c r="H61" s="54"/>
      <c r="I61" s="54"/>
    </row>
    <row r="62" spans="1:9" x14ac:dyDescent="0.25">
      <c r="A62" s="54"/>
      <c r="B62" s="54"/>
      <c r="C62" s="54"/>
      <c r="D62" s="54"/>
      <c r="E62" s="54"/>
      <c r="F62" s="54"/>
      <c r="G62" s="54"/>
      <c r="H62" s="54"/>
      <c r="I62" s="54"/>
    </row>
    <row r="63" spans="1:9" x14ac:dyDescent="0.25">
      <c r="A63" s="54"/>
      <c r="B63" s="54"/>
      <c r="C63" s="54"/>
      <c r="D63" s="54"/>
      <c r="E63" s="54"/>
      <c r="F63" s="54"/>
      <c r="G63" s="54"/>
      <c r="H63" s="54"/>
      <c r="I63" s="54"/>
    </row>
    <row r="64" spans="1:9" x14ac:dyDescent="0.25">
      <c r="A64" s="54"/>
      <c r="B64" s="54"/>
      <c r="C64" s="54"/>
      <c r="D64" s="54"/>
      <c r="E64" s="54"/>
      <c r="F64" s="54"/>
      <c r="G64" s="54"/>
      <c r="H64" s="54"/>
      <c r="I64" s="54"/>
    </row>
    <row r="65" spans="1:9" x14ac:dyDescent="0.25">
      <c r="A65" s="54"/>
      <c r="B65" s="54"/>
      <c r="C65" s="54"/>
      <c r="D65" s="54"/>
      <c r="E65" s="54"/>
      <c r="F65" s="54"/>
      <c r="G65" s="54"/>
      <c r="H65" s="54"/>
      <c r="I65" s="54"/>
    </row>
    <row r="66" spans="1:9" x14ac:dyDescent="0.25">
      <c r="A66" s="54"/>
      <c r="B66" s="54"/>
      <c r="C66" s="54"/>
      <c r="D66" s="54"/>
      <c r="E66" s="54"/>
      <c r="F66" s="54"/>
      <c r="G66" s="54"/>
      <c r="H66" s="54"/>
      <c r="I66" s="54"/>
    </row>
    <row r="67" spans="1:9" x14ac:dyDescent="0.25">
      <c r="A67" s="54"/>
      <c r="B67" s="54"/>
      <c r="C67" s="54"/>
      <c r="D67" s="54"/>
      <c r="E67" s="54"/>
      <c r="F67" s="54"/>
      <c r="G67" s="54"/>
      <c r="H67" s="54"/>
      <c r="I67" s="54"/>
    </row>
    <row r="68" spans="1:9" x14ac:dyDescent="0.25">
      <c r="A68" s="54"/>
      <c r="B68" s="54"/>
      <c r="C68" s="54"/>
      <c r="D68" s="54"/>
      <c r="E68" s="54"/>
      <c r="F68" s="54"/>
      <c r="G68" s="54"/>
      <c r="H68" s="54"/>
      <c r="I68" s="54"/>
    </row>
    <row r="69" spans="1:9" x14ac:dyDescent="0.25">
      <c r="A69" s="54"/>
      <c r="B69" s="54"/>
      <c r="C69" s="54"/>
      <c r="D69" s="54"/>
      <c r="E69" s="54"/>
      <c r="F69" s="54"/>
      <c r="G69" s="54"/>
      <c r="H69" s="54"/>
      <c r="I69" s="54"/>
    </row>
    <row r="70" spans="1:9" x14ac:dyDescent="0.25">
      <c r="A70" s="54"/>
      <c r="B70" s="54"/>
      <c r="C70" s="54"/>
      <c r="D70" s="54"/>
      <c r="E70" s="54"/>
      <c r="F70" s="54"/>
      <c r="G70" s="54"/>
      <c r="H70" s="54"/>
      <c r="I70" s="54"/>
    </row>
    <row r="71" spans="1:9" x14ac:dyDescent="0.25">
      <c r="A71" s="54"/>
      <c r="B71" s="54"/>
      <c r="C71" s="54"/>
      <c r="D71" s="54"/>
      <c r="E71" s="54"/>
      <c r="F71" s="54"/>
      <c r="G71" s="54"/>
      <c r="H71" s="54"/>
      <c r="I71" s="54"/>
    </row>
    <row r="72" spans="1:9" x14ac:dyDescent="0.25">
      <c r="A72" s="54"/>
      <c r="B72" s="54"/>
      <c r="C72" s="54"/>
      <c r="D72" s="54"/>
      <c r="E72" s="54"/>
      <c r="F72" s="54"/>
      <c r="G72" s="54"/>
      <c r="H72" s="54"/>
      <c r="I72" s="54"/>
    </row>
    <row r="73" spans="1:9" x14ac:dyDescent="0.25">
      <c r="A73" s="54"/>
      <c r="B73" s="54"/>
      <c r="C73" s="54"/>
      <c r="D73" s="54"/>
      <c r="E73" s="54"/>
      <c r="F73" s="54"/>
      <c r="G73" s="54"/>
      <c r="H73" s="54"/>
      <c r="I73" s="54"/>
    </row>
    <row r="74" spans="1:9" x14ac:dyDescent="0.25">
      <c r="A74" s="54"/>
      <c r="B74" s="54"/>
      <c r="C74" s="54"/>
      <c r="D74" s="54"/>
      <c r="E74" s="54"/>
      <c r="F74" s="54"/>
      <c r="G74" s="54"/>
      <c r="H74" s="54"/>
      <c r="I74" s="54"/>
    </row>
    <row r="75" spans="1:9" x14ac:dyDescent="0.25">
      <c r="A75" s="54"/>
      <c r="B75" s="54"/>
      <c r="C75" s="54"/>
      <c r="D75" s="54"/>
      <c r="E75" s="54"/>
      <c r="F75" s="54"/>
      <c r="G75" s="54"/>
      <c r="H75" s="54"/>
      <c r="I75" s="54"/>
    </row>
    <row r="76" spans="1:9" x14ac:dyDescent="0.25">
      <c r="A76" s="54"/>
      <c r="B76" s="54"/>
      <c r="C76" s="54"/>
      <c r="D76" s="54"/>
      <c r="E76" s="54"/>
      <c r="F76" s="54"/>
      <c r="G76" s="54"/>
      <c r="H76" s="54"/>
      <c r="I76" s="54"/>
    </row>
    <row r="77" spans="1:9" x14ac:dyDescent="0.25">
      <c r="A77" s="54"/>
      <c r="B77" s="54"/>
      <c r="C77" s="54"/>
      <c r="D77" s="54"/>
      <c r="E77" s="54"/>
      <c r="F77" s="54"/>
      <c r="G77" s="54"/>
      <c r="H77" s="54"/>
      <c r="I77" s="54"/>
    </row>
    <row r="78" spans="1:9" x14ac:dyDescent="0.25">
      <c r="A78" s="54"/>
      <c r="B78" s="54"/>
      <c r="C78" s="54"/>
      <c r="D78" s="54"/>
      <c r="E78" s="54"/>
      <c r="F78" s="54"/>
      <c r="G78" s="54"/>
      <c r="H78" s="54"/>
      <c r="I78" s="54"/>
    </row>
    <row r="79" spans="1:9" x14ac:dyDescent="0.25">
      <c r="A79" s="54"/>
      <c r="B79" s="54"/>
      <c r="C79" s="54"/>
      <c r="D79" s="54"/>
      <c r="E79" s="54"/>
      <c r="F79" s="54"/>
      <c r="G79" s="54"/>
      <c r="H79" s="54"/>
      <c r="I79" s="54"/>
    </row>
    <row r="80" spans="1:9" x14ac:dyDescent="0.25">
      <c r="A80" s="54"/>
      <c r="B80" s="54"/>
      <c r="C80" s="54"/>
      <c r="D80" s="54"/>
      <c r="E80" s="54"/>
      <c r="F80" s="54"/>
      <c r="G80" s="54"/>
      <c r="H80" s="54"/>
      <c r="I80" s="54"/>
    </row>
    <row r="81" spans="1:9" x14ac:dyDescent="0.25">
      <c r="A81" s="54"/>
      <c r="B81" s="54"/>
      <c r="C81" s="54"/>
      <c r="D81" s="54"/>
      <c r="E81" s="54"/>
      <c r="F81" s="54"/>
      <c r="G81" s="54"/>
      <c r="H81" s="54"/>
      <c r="I81" s="54"/>
    </row>
    <row r="82" spans="1:9" x14ac:dyDescent="0.25">
      <c r="A82" s="54"/>
      <c r="B82" s="54"/>
      <c r="C82" s="54"/>
      <c r="D82" s="54"/>
      <c r="E82" s="54"/>
      <c r="F82" s="54"/>
      <c r="G82" s="54"/>
      <c r="H82" s="54"/>
      <c r="I82" s="54"/>
    </row>
    <row r="83" spans="1:9" x14ac:dyDescent="0.25">
      <c r="A83" s="54"/>
      <c r="B83" s="54"/>
      <c r="C83" s="54"/>
      <c r="D83" s="54"/>
      <c r="E83" s="54"/>
      <c r="F83" s="54"/>
      <c r="G83" s="54"/>
      <c r="H83" s="54"/>
      <c r="I83" s="54"/>
    </row>
    <row r="84" spans="1:9" x14ac:dyDescent="0.25">
      <c r="A84" s="54"/>
      <c r="B84" s="54"/>
      <c r="C84" s="54"/>
      <c r="D84" s="54"/>
      <c r="E84" s="54"/>
      <c r="F84" s="54"/>
      <c r="G84" s="54"/>
      <c r="H84" s="54"/>
      <c r="I84" s="54"/>
    </row>
    <row r="85" spans="1:9" x14ac:dyDescent="0.25">
      <c r="A85" s="54"/>
      <c r="B85" s="54"/>
      <c r="C85" s="54"/>
      <c r="D85" s="54"/>
      <c r="E85" s="54"/>
      <c r="F85" s="54"/>
      <c r="G85" s="54"/>
      <c r="H85" s="54"/>
      <c r="I85" s="54"/>
    </row>
    <row r="86" spans="1:9" x14ac:dyDescent="0.25">
      <c r="A86" s="54"/>
      <c r="B86" s="54"/>
      <c r="C86" s="54"/>
      <c r="D86" s="54"/>
      <c r="E86" s="54"/>
      <c r="F86" s="54"/>
      <c r="G86" s="54"/>
      <c r="H86" s="54"/>
      <c r="I86" s="54"/>
    </row>
    <row r="87" spans="1:9" x14ac:dyDescent="0.25">
      <c r="A87" s="54"/>
      <c r="B87" s="54"/>
      <c r="C87" s="54"/>
      <c r="D87" s="54"/>
      <c r="E87" s="54"/>
      <c r="F87" s="54"/>
      <c r="G87" s="54"/>
      <c r="H87" s="54"/>
      <c r="I87" s="54"/>
    </row>
    <row r="88" spans="1:9" x14ac:dyDescent="0.25">
      <c r="A88" s="54"/>
      <c r="B88" s="54"/>
      <c r="C88" s="54"/>
      <c r="D88" s="54"/>
      <c r="E88" s="54"/>
      <c r="F88" s="54"/>
      <c r="G88" s="54"/>
      <c r="H88" s="54"/>
      <c r="I88" s="54"/>
    </row>
    <row r="89" spans="1:9" x14ac:dyDescent="0.25">
      <c r="A89" s="54"/>
      <c r="B89" s="54"/>
      <c r="C89" s="54"/>
      <c r="D89" s="54"/>
      <c r="E89" s="54"/>
      <c r="F89" s="54"/>
      <c r="G89" s="54"/>
      <c r="H89" s="54"/>
      <c r="I89" s="54"/>
    </row>
    <row r="90" spans="1:9" x14ac:dyDescent="0.25">
      <c r="A90" s="54"/>
      <c r="B90" s="54"/>
      <c r="C90" s="54"/>
      <c r="D90" s="54"/>
      <c r="E90" s="54"/>
      <c r="F90" s="54"/>
      <c r="G90" s="54"/>
      <c r="H90" s="54"/>
      <c r="I90" s="54"/>
    </row>
    <row r="91" spans="1:9" x14ac:dyDescent="0.25">
      <c r="A91" s="54"/>
      <c r="B91" s="54"/>
      <c r="C91" s="54"/>
      <c r="D91" s="54"/>
      <c r="E91" s="54"/>
      <c r="F91" s="54"/>
      <c r="G91" s="54"/>
      <c r="H91" s="54"/>
      <c r="I91" s="54"/>
    </row>
    <row r="92" spans="1:9" x14ac:dyDescent="0.25">
      <c r="A92" s="54"/>
      <c r="B92" s="54"/>
      <c r="C92" s="54"/>
      <c r="D92" s="54"/>
      <c r="E92" s="54"/>
      <c r="F92" s="54"/>
      <c r="G92" s="54"/>
      <c r="H92" s="54"/>
      <c r="I92" s="54"/>
    </row>
    <row r="93" spans="1:9" x14ac:dyDescent="0.25">
      <c r="A93" s="54"/>
      <c r="B93" s="54"/>
      <c r="C93" s="54"/>
      <c r="D93" s="54"/>
      <c r="E93" s="54"/>
      <c r="F93" s="54"/>
      <c r="G93" s="54"/>
      <c r="H93" s="54"/>
      <c r="I93" s="54"/>
    </row>
    <row r="94" spans="1:9" x14ac:dyDescent="0.25">
      <c r="A94" s="54"/>
      <c r="B94" s="54"/>
      <c r="C94" s="54"/>
      <c r="D94" s="54"/>
      <c r="E94" s="54"/>
      <c r="F94" s="54"/>
      <c r="G94" s="54"/>
      <c r="H94" s="54"/>
      <c r="I94" s="54"/>
    </row>
    <row r="95" spans="1:9" x14ac:dyDescent="0.25">
      <c r="A95" s="54"/>
      <c r="B95" s="54"/>
      <c r="C95" s="54"/>
      <c r="D95" s="54"/>
      <c r="E95" s="54"/>
      <c r="F95" s="54"/>
      <c r="G95" s="54"/>
      <c r="H95" s="54"/>
      <c r="I95" s="54"/>
    </row>
    <row r="96" spans="1:9" x14ac:dyDescent="0.25">
      <c r="A96" s="54"/>
      <c r="B96" s="54"/>
      <c r="C96" s="54"/>
      <c r="D96" s="54"/>
      <c r="E96" s="54"/>
      <c r="F96" s="54"/>
      <c r="G96" s="54"/>
      <c r="H96" s="54"/>
      <c r="I96" s="54"/>
    </row>
    <row r="97" spans="1:9" x14ac:dyDescent="0.25">
      <c r="A97" s="54"/>
      <c r="B97" s="54"/>
      <c r="C97" s="54"/>
      <c r="D97" s="54"/>
      <c r="E97" s="54"/>
      <c r="F97" s="54"/>
      <c r="G97" s="54"/>
      <c r="H97" s="54"/>
      <c r="I97" s="54"/>
    </row>
    <row r="98" spans="1:9" x14ac:dyDescent="0.25">
      <c r="A98" s="54"/>
      <c r="B98" s="54"/>
      <c r="C98" s="54"/>
      <c r="D98" s="54"/>
      <c r="E98" s="54"/>
      <c r="F98" s="54"/>
      <c r="G98" s="54"/>
      <c r="H98" s="54"/>
      <c r="I98" s="54"/>
    </row>
    <row r="99" spans="1:9" x14ac:dyDescent="0.25">
      <c r="A99" s="54"/>
      <c r="B99" s="54"/>
      <c r="C99" s="54"/>
      <c r="D99" s="54"/>
      <c r="E99" s="54"/>
      <c r="F99" s="54"/>
      <c r="G99" s="54"/>
      <c r="H99" s="54"/>
      <c r="I99" s="54"/>
    </row>
    <row r="100" spans="1:9" x14ac:dyDescent="0.25">
      <c r="A100" s="54"/>
      <c r="B100" s="54"/>
      <c r="C100" s="54"/>
      <c r="D100" s="54"/>
      <c r="E100" s="54"/>
      <c r="F100" s="54"/>
      <c r="G100" s="54"/>
      <c r="H100" s="54"/>
      <c r="I100" s="54"/>
    </row>
    <row r="101" spans="1:9" x14ac:dyDescent="0.25">
      <c r="A101" s="54"/>
      <c r="B101" s="54"/>
      <c r="C101" s="54"/>
      <c r="D101" s="54"/>
      <c r="E101" s="54"/>
      <c r="F101" s="54"/>
      <c r="G101" s="54"/>
      <c r="H101" s="54"/>
      <c r="I101" s="54"/>
    </row>
    <row r="102" spans="1:9" x14ac:dyDescent="0.25">
      <c r="A102" s="54"/>
      <c r="B102" s="54"/>
      <c r="C102" s="54"/>
      <c r="D102" s="54"/>
      <c r="E102" s="54"/>
      <c r="F102" s="54"/>
      <c r="G102" s="54"/>
      <c r="H102" s="54"/>
      <c r="I102" s="54"/>
    </row>
    <row r="103" spans="1:9" x14ac:dyDescent="0.25">
      <c r="A103" s="54"/>
      <c r="B103" s="54"/>
      <c r="C103" s="54"/>
      <c r="D103" s="54"/>
      <c r="E103" s="54"/>
      <c r="F103" s="54"/>
      <c r="G103" s="54"/>
      <c r="H103" s="54"/>
      <c r="I103" s="54"/>
    </row>
    <row r="104" spans="1:9" x14ac:dyDescent="0.25">
      <c r="A104" s="54"/>
      <c r="B104" s="54"/>
      <c r="C104" s="54"/>
      <c r="D104" s="54"/>
      <c r="E104" s="54"/>
      <c r="F104" s="54"/>
      <c r="G104" s="54"/>
      <c r="H104" s="54"/>
      <c r="I104" s="54"/>
    </row>
    <row r="105" spans="1:9" x14ac:dyDescent="0.25">
      <c r="A105" s="54"/>
      <c r="B105" s="54"/>
      <c r="C105" s="54"/>
      <c r="D105" s="54"/>
      <c r="E105" s="54"/>
      <c r="F105" s="54"/>
      <c r="G105" s="54"/>
      <c r="H105" s="54"/>
      <c r="I105" s="54"/>
    </row>
    <row r="106" spans="1:9" x14ac:dyDescent="0.25">
      <c r="A106" s="54"/>
      <c r="B106" s="54"/>
      <c r="C106" s="54"/>
      <c r="D106" s="54"/>
      <c r="E106" s="54"/>
      <c r="F106" s="54"/>
      <c r="G106" s="54"/>
      <c r="H106" s="54"/>
      <c r="I106" s="54"/>
    </row>
    <row r="107" spans="1:9" x14ac:dyDescent="0.25">
      <c r="A107" s="54"/>
      <c r="B107" s="54"/>
      <c r="C107" s="54"/>
      <c r="D107" s="54"/>
      <c r="E107" s="54"/>
      <c r="F107" s="54"/>
      <c r="G107" s="54"/>
      <c r="H107" s="54"/>
      <c r="I107" s="54"/>
    </row>
    <row r="108" spans="1:9" x14ac:dyDescent="0.25">
      <c r="A108" s="54"/>
      <c r="B108" s="54"/>
      <c r="C108" s="54"/>
      <c r="D108" s="54"/>
      <c r="E108" s="54"/>
      <c r="F108" s="54"/>
      <c r="G108" s="54"/>
      <c r="H108" s="54"/>
      <c r="I108" s="54"/>
    </row>
    <row r="109" spans="1:9" x14ac:dyDescent="0.25">
      <c r="A109" s="54"/>
      <c r="B109" s="54"/>
      <c r="C109" s="54"/>
      <c r="D109" s="54"/>
      <c r="E109" s="54"/>
      <c r="F109" s="54"/>
      <c r="G109" s="54"/>
      <c r="H109" s="54"/>
      <c r="I109" s="54"/>
    </row>
    <row r="110" spans="1:9" x14ac:dyDescent="0.25">
      <c r="A110" s="54"/>
      <c r="B110" s="54"/>
      <c r="C110" s="54"/>
      <c r="D110" s="54"/>
      <c r="E110" s="54"/>
      <c r="F110" s="54"/>
      <c r="G110" s="54"/>
      <c r="H110" s="54"/>
      <c r="I110" s="54"/>
    </row>
    <row r="111" spans="1:9" x14ac:dyDescent="0.25">
      <c r="A111" s="54"/>
      <c r="B111" s="54"/>
      <c r="C111" s="54"/>
      <c r="D111" s="54"/>
      <c r="E111" s="54"/>
      <c r="F111" s="54"/>
      <c r="G111" s="54"/>
      <c r="H111" s="54"/>
      <c r="I111" s="54"/>
    </row>
    <row r="112" spans="1:9" x14ac:dyDescent="0.25">
      <c r="A112" s="54"/>
      <c r="B112" s="54"/>
      <c r="C112" s="54"/>
      <c r="D112" s="54"/>
      <c r="E112" s="54"/>
      <c r="F112" s="54"/>
      <c r="G112" s="54"/>
      <c r="H112" s="54"/>
      <c r="I112" s="54"/>
    </row>
    <row r="113" spans="1:9" x14ac:dyDescent="0.25">
      <c r="A113" s="54"/>
      <c r="B113" s="54"/>
      <c r="C113" s="54"/>
      <c r="D113" s="54"/>
      <c r="E113" s="54"/>
      <c r="F113" s="54"/>
      <c r="G113" s="54"/>
      <c r="H113" s="54"/>
      <c r="I113" s="54"/>
    </row>
    <row r="114" spans="1:9" x14ac:dyDescent="0.25">
      <c r="A114" s="54"/>
      <c r="B114" s="54"/>
      <c r="C114" s="54"/>
      <c r="D114" s="54"/>
      <c r="E114" s="54"/>
      <c r="F114" s="54"/>
      <c r="G114" s="54"/>
      <c r="H114" s="54"/>
      <c r="I114" s="54"/>
    </row>
    <row r="115" spans="1:9" x14ac:dyDescent="0.25">
      <c r="A115" s="54"/>
      <c r="B115" s="54"/>
      <c r="C115" s="54"/>
      <c r="D115" s="54"/>
      <c r="E115" s="54"/>
      <c r="F115" s="54"/>
      <c r="G115" s="54"/>
      <c r="H115" s="54"/>
      <c r="I115" s="54"/>
    </row>
    <row r="116" spans="1:9" x14ac:dyDescent="0.25">
      <c r="A116" s="54"/>
      <c r="B116" s="54"/>
      <c r="C116" s="54"/>
      <c r="D116" s="54"/>
      <c r="E116" s="54"/>
      <c r="F116" s="54"/>
      <c r="G116" s="54"/>
      <c r="H116" s="54"/>
      <c r="I116" s="54"/>
    </row>
    <row r="117" spans="1:9" x14ac:dyDescent="0.25">
      <c r="A117" s="54"/>
      <c r="B117" s="54"/>
      <c r="C117" s="54"/>
      <c r="D117" s="54"/>
      <c r="E117" s="54"/>
      <c r="F117" s="54"/>
      <c r="G117" s="54"/>
      <c r="H117" s="54"/>
      <c r="I117" s="54"/>
    </row>
    <row r="118" spans="1:9" x14ac:dyDescent="0.25">
      <c r="A118" s="54"/>
      <c r="B118" s="54"/>
      <c r="C118" s="54"/>
      <c r="D118" s="54"/>
      <c r="E118" s="54"/>
      <c r="F118" s="54"/>
      <c r="G118" s="54"/>
      <c r="H118" s="54"/>
      <c r="I118" s="54"/>
    </row>
    <row r="119" spans="1:9" x14ac:dyDescent="0.25">
      <c r="A119" s="54"/>
      <c r="B119" s="54"/>
      <c r="C119" s="54"/>
      <c r="D119" s="54"/>
      <c r="E119" s="54"/>
      <c r="F119" s="54"/>
      <c r="G119" s="54"/>
      <c r="H119" s="54"/>
      <c r="I119" s="54"/>
    </row>
    <row r="120" spans="1:9" x14ac:dyDescent="0.25">
      <c r="A120" s="54"/>
      <c r="B120" s="54"/>
      <c r="C120" s="54"/>
      <c r="D120" s="54"/>
      <c r="E120" s="54"/>
      <c r="F120" s="54"/>
      <c r="G120" s="54"/>
      <c r="H120" s="54"/>
      <c r="I120" s="54"/>
    </row>
    <row r="121" spans="1:9" x14ac:dyDescent="0.25">
      <c r="A121" s="54"/>
      <c r="B121" s="54"/>
      <c r="C121" s="54"/>
      <c r="D121" s="54"/>
      <c r="E121" s="54"/>
      <c r="F121" s="54"/>
      <c r="G121" s="54"/>
      <c r="H121" s="54"/>
      <c r="I121" s="54"/>
    </row>
    <row r="122" spans="1:9" x14ac:dyDescent="0.25">
      <c r="A122" s="54"/>
      <c r="B122" s="54"/>
      <c r="C122" s="54"/>
      <c r="D122" s="54"/>
      <c r="E122" s="54"/>
      <c r="F122" s="54"/>
      <c r="G122" s="54"/>
      <c r="H122" s="54"/>
      <c r="I122" s="54"/>
    </row>
    <row r="123" spans="1:9" x14ac:dyDescent="0.25">
      <c r="A123" s="54"/>
      <c r="B123" s="54"/>
      <c r="C123" s="54"/>
      <c r="D123" s="54"/>
      <c r="E123" s="54"/>
      <c r="F123" s="54"/>
      <c r="G123" s="54"/>
      <c r="H123" s="54"/>
      <c r="I123" s="54"/>
    </row>
    <row r="124" spans="1:9" x14ac:dyDescent="0.25">
      <c r="A124" s="54"/>
      <c r="B124" s="54"/>
      <c r="C124" s="54"/>
      <c r="D124" s="54"/>
      <c r="E124" s="54"/>
      <c r="F124" s="54"/>
      <c r="G124" s="54"/>
      <c r="H124" s="54"/>
      <c r="I124" s="54"/>
    </row>
    <row r="125" spans="1:9" x14ac:dyDescent="0.25">
      <c r="A125" s="54"/>
      <c r="B125" s="54"/>
      <c r="C125" s="54"/>
      <c r="D125" s="54"/>
      <c r="E125" s="54"/>
      <c r="F125" s="54"/>
      <c r="G125" s="54"/>
      <c r="H125" s="54"/>
      <c r="I125" s="54"/>
    </row>
  </sheetData>
  <sheetProtection formatCells="0" formatColumns="0" formatRows="0" insertColumns="0" insertRows="0" insertHyperlinks="0" deleteColumns="0" deleteRows="0" sort="0" autoFilter="0"/>
  <mergeCells count="41"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B17:I17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A1:I1"/>
    <mergeCell ref="B2:H2"/>
    <mergeCell ref="B3:H3"/>
    <mergeCell ref="B4:I4"/>
    <mergeCell ref="B5:I5"/>
    <mergeCell ref="B35:C35"/>
    <mergeCell ref="F35:G35"/>
    <mergeCell ref="B36:C36"/>
    <mergeCell ref="F36:G36"/>
    <mergeCell ref="B6:I6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</mergeCells>
  <pageMargins left="0.7" right="0.7" top="0.75" bottom="0.75" header="0.3" footer="0.3"/>
  <pageSetup scale="48" fitToHeight="0" orientation="landscape" r:id="rId1"/>
  <headerFooter>
    <oddHeader>&amp;L&amp;G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215"/>
  <sheetViews>
    <sheetView topLeftCell="A16" zoomScale="80" zoomScaleNormal="80" zoomScalePageLayoutView="80" workbookViewId="0">
      <selection activeCell="F34" sqref="F34"/>
    </sheetView>
  </sheetViews>
  <sheetFormatPr baseColWidth="10" defaultColWidth="11.42578125" defaultRowHeight="18.75" x14ac:dyDescent="0.25"/>
  <cols>
    <col min="1" max="3" width="33.28515625" style="28" customWidth="1"/>
    <col min="4" max="7" width="18.7109375" style="28" customWidth="1"/>
    <col min="8" max="8" width="18.28515625" style="28" customWidth="1"/>
    <col min="9" max="9" width="60.7109375" style="28" customWidth="1"/>
    <col min="10" max="16384" width="11.42578125" style="28"/>
  </cols>
  <sheetData>
    <row r="1" spans="1:9" ht="30" customHeight="1" x14ac:dyDescent="0.25">
      <c r="A1" s="96" t="s">
        <v>123</v>
      </c>
      <c r="B1" s="96"/>
      <c r="C1" s="96"/>
      <c r="D1" s="96"/>
      <c r="E1" s="96"/>
      <c r="F1" s="96"/>
      <c r="G1" s="96"/>
      <c r="H1" s="96"/>
      <c r="I1" s="96"/>
    </row>
    <row r="2" spans="1:9" s="30" customFormat="1" ht="30" customHeight="1" x14ac:dyDescent="0.25">
      <c r="A2" s="29" t="s">
        <v>0</v>
      </c>
      <c r="B2" s="93" t="s">
        <v>19</v>
      </c>
      <c r="C2" s="93"/>
      <c r="D2" s="93"/>
      <c r="E2" s="93"/>
      <c r="F2" s="93"/>
      <c r="G2" s="93"/>
      <c r="H2" s="93"/>
      <c r="I2" s="29" t="s">
        <v>2</v>
      </c>
    </row>
    <row r="3" spans="1:9" ht="30" customHeight="1" x14ac:dyDescent="0.25">
      <c r="A3" s="15" t="s">
        <v>124</v>
      </c>
      <c r="B3" s="81" t="s">
        <v>75</v>
      </c>
      <c r="C3" s="81"/>
      <c r="D3" s="81"/>
      <c r="E3" s="81"/>
      <c r="F3" s="81"/>
      <c r="G3" s="81"/>
      <c r="H3" s="81"/>
      <c r="I3" s="16">
        <v>2023</v>
      </c>
    </row>
    <row r="4" spans="1:9" ht="30" customHeight="1" x14ac:dyDescent="0.25">
      <c r="A4" s="31" t="s">
        <v>43</v>
      </c>
      <c r="B4" s="93" t="s">
        <v>44</v>
      </c>
      <c r="C4" s="93"/>
      <c r="D4" s="93"/>
      <c r="E4" s="93"/>
      <c r="F4" s="93"/>
      <c r="G4" s="93"/>
      <c r="H4" s="93"/>
      <c r="I4" s="93"/>
    </row>
    <row r="5" spans="1:9" ht="30" customHeight="1" x14ac:dyDescent="0.25">
      <c r="A5" s="15" t="s">
        <v>125</v>
      </c>
      <c r="B5" s="82" t="s">
        <v>126</v>
      </c>
      <c r="C5" s="83"/>
      <c r="D5" s="83"/>
      <c r="E5" s="83"/>
      <c r="F5" s="83"/>
      <c r="G5" s="83"/>
      <c r="H5" s="83"/>
      <c r="I5" s="84"/>
    </row>
    <row r="6" spans="1:9" s="30" customFormat="1" ht="30" customHeight="1" x14ac:dyDescent="0.25">
      <c r="A6" s="29" t="s">
        <v>1</v>
      </c>
      <c r="B6" s="93" t="s">
        <v>3</v>
      </c>
      <c r="C6" s="93"/>
      <c r="D6" s="93"/>
      <c r="E6" s="93"/>
      <c r="F6" s="93"/>
      <c r="G6" s="93"/>
      <c r="H6" s="93"/>
      <c r="I6" s="93"/>
    </row>
    <row r="7" spans="1:9" ht="30" customHeight="1" x14ac:dyDescent="0.25">
      <c r="A7" s="16">
        <v>7</v>
      </c>
      <c r="B7" s="72" t="s">
        <v>78</v>
      </c>
      <c r="C7" s="72"/>
      <c r="D7" s="72"/>
      <c r="E7" s="72"/>
      <c r="F7" s="72"/>
      <c r="G7" s="72"/>
      <c r="H7" s="72"/>
      <c r="I7" s="72"/>
    </row>
    <row r="8" spans="1:9" ht="30" customHeight="1" x14ac:dyDescent="0.25">
      <c r="A8" s="94"/>
      <c r="B8" s="94"/>
      <c r="C8" s="94"/>
      <c r="D8" s="94"/>
      <c r="E8" s="94"/>
      <c r="F8" s="94"/>
      <c r="G8" s="94"/>
      <c r="H8" s="94"/>
      <c r="I8" s="94"/>
    </row>
    <row r="9" spans="1:9" s="32" customFormat="1" ht="30" customHeight="1" x14ac:dyDescent="0.25">
      <c r="A9" s="95" t="s">
        <v>36</v>
      </c>
      <c r="B9" s="95"/>
      <c r="C9" s="95"/>
      <c r="D9" s="95"/>
      <c r="E9" s="95"/>
      <c r="F9" s="95"/>
      <c r="G9" s="95"/>
      <c r="H9" s="95"/>
      <c r="I9" s="95"/>
    </row>
    <row r="10" spans="1:9" s="32" customFormat="1" ht="30" customHeight="1" x14ac:dyDescent="0.25">
      <c r="A10" s="10" t="s">
        <v>37</v>
      </c>
      <c r="B10" s="75" t="s">
        <v>127</v>
      </c>
      <c r="C10" s="75"/>
      <c r="D10" s="75"/>
      <c r="E10" s="75"/>
      <c r="F10" s="75"/>
      <c r="G10" s="75"/>
      <c r="H10" s="75"/>
      <c r="I10" s="75"/>
    </row>
    <row r="11" spans="1:9" s="32" customFormat="1" ht="30" customHeight="1" x14ac:dyDescent="0.25">
      <c r="A11" s="10" t="s">
        <v>35</v>
      </c>
      <c r="B11" s="71" t="s">
        <v>101</v>
      </c>
      <c r="C11" s="71"/>
      <c r="D11" s="71"/>
      <c r="E11" s="71"/>
      <c r="F11" s="71"/>
      <c r="G11" s="71"/>
      <c r="H11" s="71"/>
      <c r="I11" s="71"/>
    </row>
    <row r="12" spans="1:9" s="32" customFormat="1" ht="30" customHeight="1" x14ac:dyDescent="0.25">
      <c r="A12" s="10" t="s">
        <v>34</v>
      </c>
      <c r="B12" s="71" t="s">
        <v>157</v>
      </c>
      <c r="C12" s="71"/>
      <c r="D12" s="71"/>
      <c r="E12" s="71"/>
      <c r="F12" s="71"/>
      <c r="G12" s="71"/>
      <c r="H12" s="71"/>
      <c r="I12" s="71"/>
    </row>
    <row r="13" spans="1:9" s="32" customFormat="1" ht="30" customHeight="1" x14ac:dyDescent="0.25">
      <c r="A13" s="10" t="s">
        <v>20</v>
      </c>
      <c r="B13" s="89" t="s">
        <v>286</v>
      </c>
      <c r="C13" s="89"/>
      <c r="D13" s="89"/>
      <c r="E13" s="89"/>
      <c r="F13" s="89"/>
      <c r="G13" s="89"/>
      <c r="H13" s="89"/>
      <c r="I13" s="89"/>
    </row>
    <row r="14" spans="1:9" s="32" customFormat="1" ht="30" customHeight="1" x14ac:dyDescent="0.25">
      <c r="A14" s="10" t="s">
        <v>21</v>
      </c>
      <c r="B14" s="75" t="s">
        <v>128</v>
      </c>
      <c r="C14" s="75"/>
      <c r="D14" s="75"/>
      <c r="E14" s="75"/>
      <c r="F14" s="75"/>
      <c r="G14" s="75"/>
      <c r="H14" s="75"/>
      <c r="I14" s="75"/>
    </row>
    <row r="15" spans="1:9" s="32" customFormat="1" ht="30" customHeight="1" x14ac:dyDescent="0.25">
      <c r="A15" s="10" t="s">
        <v>22</v>
      </c>
      <c r="B15" s="75" t="s">
        <v>154</v>
      </c>
      <c r="C15" s="75"/>
      <c r="D15" s="75"/>
      <c r="E15" s="75"/>
      <c r="F15" s="75"/>
      <c r="G15" s="75"/>
      <c r="H15" s="75"/>
      <c r="I15" s="75"/>
    </row>
    <row r="16" spans="1:9" s="32" customFormat="1" ht="30" customHeight="1" x14ac:dyDescent="0.25">
      <c r="A16" s="10" t="s">
        <v>38</v>
      </c>
      <c r="B16" s="79" t="s">
        <v>139</v>
      </c>
      <c r="C16" s="71"/>
      <c r="D16" s="71"/>
      <c r="E16" s="71"/>
      <c r="F16" s="71"/>
      <c r="G16" s="71"/>
      <c r="H16" s="71"/>
      <c r="I16" s="71"/>
    </row>
    <row r="17" spans="1:9" s="32" customFormat="1" ht="30" customHeight="1" x14ac:dyDescent="0.25">
      <c r="A17" s="10" t="s">
        <v>39</v>
      </c>
      <c r="B17" s="71" t="s">
        <v>140</v>
      </c>
      <c r="C17" s="71"/>
      <c r="D17" s="71"/>
      <c r="E17" s="71"/>
      <c r="F17" s="71"/>
      <c r="G17" s="71"/>
      <c r="H17" s="71"/>
      <c r="I17" s="71"/>
    </row>
    <row r="18" spans="1:9" s="32" customFormat="1" ht="30" customHeight="1" x14ac:dyDescent="0.25">
      <c r="A18" s="10" t="s">
        <v>40</v>
      </c>
      <c r="B18" s="71" t="s">
        <v>158</v>
      </c>
      <c r="C18" s="71"/>
      <c r="D18" s="71"/>
      <c r="E18" s="71"/>
      <c r="F18" s="71"/>
      <c r="G18" s="71"/>
      <c r="H18" s="71"/>
      <c r="I18" s="71"/>
    </row>
    <row r="19" spans="1:9" s="32" customFormat="1" ht="50.1" customHeight="1" x14ac:dyDescent="0.25">
      <c r="A19" s="10" t="s">
        <v>41</v>
      </c>
      <c r="B19" s="17" t="s">
        <v>192</v>
      </c>
      <c r="C19" s="10" t="s">
        <v>6</v>
      </c>
      <c r="D19" s="71" t="s">
        <v>70</v>
      </c>
      <c r="E19" s="71"/>
      <c r="F19" s="71"/>
      <c r="G19" s="71"/>
      <c r="H19" s="71"/>
      <c r="I19" s="71"/>
    </row>
    <row r="20" spans="1:9" s="32" customFormat="1" ht="30" customHeight="1" x14ac:dyDescent="0.25">
      <c r="A20" s="85"/>
      <c r="B20" s="85"/>
      <c r="C20" s="85"/>
      <c r="D20" s="85"/>
      <c r="E20" s="85"/>
      <c r="F20" s="85"/>
      <c r="G20" s="85"/>
      <c r="H20" s="85"/>
      <c r="I20" s="85"/>
    </row>
    <row r="21" spans="1:9" ht="30" customHeight="1" x14ac:dyDescent="0.25">
      <c r="A21" s="70" t="s">
        <v>23</v>
      </c>
      <c r="B21" s="70"/>
      <c r="C21" s="70"/>
      <c r="D21" s="70"/>
      <c r="E21" s="70"/>
      <c r="F21" s="70"/>
      <c r="G21" s="70"/>
      <c r="H21" s="70"/>
      <c r="I21" s="70"/>
    </row>
    <row r="22" spans="1:9" ht="30" customHeight="1" x14ac:dyDescent="0.25">
      <c r="A22" s="74" t="s">
        <v>24</v>
      </c>
      <c r="B22" s="74" t="s">
        <v>25</v>
      </c>
      <c r="C22" s="74" t="s">
        <v>26</v>
      </c>
      <c r="D22" s="70" t="s">
        <v>27</v>
      </c>
      <c r="E22" s="70"/>
      <c r="F22" s="70"/>
      <c r="G22" s="70"/>
      <c r="H22" s="74" t="s">
        <v>42</v>
      </c>
      <c r="I22" s="74" t="s">
        <v>28</v>
      </c>
    </row>
    <row r="23" spans="1:9" ht="30" customHeight="1" x14ac:dyDescent="0.25">
      <c r="A23" s="74"/>
      <c r="B23" s="74"/>
      <c r="C23" s="74"/>
      <c r="D23" s="13" t="s">
        <v>29</v>
      </c>
      <c r="E23" s="13" t="s">
        <v>30</v>
      </c>
      <c r="F23" s="13" t="s">
        <v>31</v>
      </c>
      <c r="G23" s="13" t="s">
        <v>32</v>
      </c>
      <c r="H23" s="74"/>
      <c r="I23" s="74"/>
    </row>
    <row r="24" spans="1:9" s="32" customFormat="1" ht="30" customHeight="1" x14ac:dyDescent="0.25">
      <c r="A24" s="9" t="s">
        <v>283</v>
      </c>
      <c r="B24" s="9" t="s">
        <v>161</v>
      </c>
      <c r="C24" s="9" t="s">
        <v>156</v>
      </c>
      <c r="D24" s="19">
        <v>1</v>
      </c>
      <c r="E24" s="19">
        <v>1</v>
      </c>
      <c r="F24" s="25">
        <v>1</v>
      </c>
      <c r="G24" s="19">
        <v>1</v>
      </c>
      <c r="H24" s="19">
        <f>SUM(D24:G24)</f>
        <v>4</v>
      </c>
      <c r="I24" s="9"/>
    </row>
    <row r="25" spans="1:9" s="32" customFormat="1" ht="30" customHeight="1" x14ac:dyDescent="0.25">
      <c r="A25" s="9" t="s">
        <v>284</v>
      </c>
      <c r="B25" s="9" t="s">
        <v>161</v>
      </c>
      <c r="C25" s="9" t="s">
        <v>156</v>
      </c>
      <c r="D25" s="19">
        <v>1</v>
      </c>
      <c r="E25" s="19">
        <v>1</v>
      </c>
      <c r="F25" s="25">
        <v>0</v>
      </c>
      <c r="G25" s="19">
        <v>1</v>
      </c>
      <c r="H25" s="19">
        <f>SUM(D25:G25)</f>
        <v>3</v>
      </c>
      <c r="I25" s="9"/>
    </row>
    <row r="26" spans="1:9" ht="30" customHeight="1" x14ac:dyDescent="0.25">
      <c r="A26" s="13" t="s">
        <v>33</v>
      </c>
      <c r="B26" s="81" t="s">
        <v>128</v>
      </c>
      <c r="C26" s="81"/>
      <c r="D26" s="22">
        <f>D24/D25</f>
        <v>1</v>
      </c>
      <c r="E26" s="22">
        <f t="shared" ref="E26:H26" si="0">E24/E25</f>
        <v>1</v>
      </c>
      <c r="F26" s="22"/>
      <c r="G26" s="22">
        <f t="shared" si="0"/>
        <v>1</v>
      </c>
      <c r="H26" s="22">
        <f t="shared" si="0"/>
        <v>1.3333333333333333</v>
      </c>
      <c r="I26" s="16"/>
    </row>
    <row r="27" spans="1:9" ht="30" customHeight="1" x14ac:dyDescent="0.25">
      <c r="A27" s="86"/>
      <c r="B27" s="86"/>
      <c r="C27" s="86"/>
      <c r="D27" s="86"/>
      <c r="E27" s="86"/>
      <c r="F27" s="86"/>
      <c r="G27" s="86"/>
      <c r="H27" s="86"/>
      <c r="I27" s="86"/>
    </row>
    <row r="29" spans="1:9" x14ac:dyDescent="0.25">
      <c r="A29" s="87" t="s">
        <v>135</v>
      </c>
      <c r="B29" s="87"/>
      <c r="C29" s="87"/>
      <c r="D29" s="87"/>
      <c r="E29" s="87"/>
      <c r="F29" s="87"/>
      <c r="G29" s="87"/>
      <c r="H29" s="87"/>
      <c r="I29" s="87"/>
    </row>
    <row r="30" spans="1:9" x14ac:dyDescent="0.25">
      <c r="A30" s="88" t="s">
        <v>24</v>
      </c>
      <c r="B30" s="88" t="s">
        <v>25</v>
      </c>
      <c r="C30" s="88" t="s">
        <v>26</v>
      </c>
      <c r="D30" s="87" t="s">
        <v>27</v>
      </c>
      <c r="E30" s="87"/>
      <c r="F30" s="87"/>
      <c r="G30" s="87"/>
      <c r="H30" s="88" t="s">
        <v>42</v>
      </c>
      <c r="I30" s="88" t="s">
        <v>28</v>
      </c>
    </row>
    <row r="31" spans="1:9" x14ac:dyDescent="0.25">
      <c r="A31" s="88"/>
      <c r="B31" s="88"/>
      <c r="C31" s="88"/>
      <c r="D31" s="23" t="s">
        <v>29</v>
      </c>
      <c r="E31" s="23" t="s">
        <v>30</v>
      </c>
      <c r="F31" s="23" t="s">
        <v>31</v>
      </c>
      <c r="G31" s="23" t="s">
        <v>32</v>
      </c>
      <c r="H31" s="88"/>
      <c r="I31" s="88"/>
    </row>
    <row r="32" spans="1:9" ht="30" x14ac:dyDescent="0.25">
      <c r="A32" s="9" t="s">
        <v>283</v>
      </c>
      <c r="B32" s="9" t="s">
        <v>161</v>
      </c>
      <c r="C32" s="9" t="s">
        <v>156</v>
      </c>
      <c r="D32" s="19">
        <v>3</v>
      </c>
      <c r="E32" s="53">
        <v>1</v>
      </c>
      <c r="F32" s="25">
        <v>1</v>
      </c>
      <c r="G32" s="2"/>
      <c r="H32" s="19">
        <f>SUM(D32:G32)</f>
        <v>5</v>
      </c>
      <c r="I32" s="51"/>
    </row>
    <row r="33" spans="1:9" ht="45" x14ac:dyDescent="0.25">
      <c r="A33" s="9" t="s">
        <v>284</v>
      </c>
      <c r="B33" s="9" t="s">
        <v>161</v>
      </c>
      <c r="C33" s="9" t="s">
        <v>156</v>
      </c>
      <c r="D33" s="19">
        <v>1</v>
      </c>
      <c r="E33" s="19">
        <v>1</v>
      </c>
      <c r="F33" s="25">
        <v>1</v>
      </c>
      <c r="G33" s="19">
        <v>1</v>
      </c>
      <c r="H33" s="19">
        <f>SUM(D33:G33)</f>
        <v>4</v>
      </c>
      <c r="I33" s="51"/>
    </row>
    <row r="34" spans="1:9" x14ac:dyDescent="0.25">
      <c r="A34" s="23" t="s">
        <v>33</v>
      </c>
      <c r="B34" s="81" t="s">
        <v>128</v>
      </c>
      <c r="C34" s="81"/>
      <c r="D34" s="22">
        <f>D32/D33</f>
        <v>3</v>
      </c>
      <c r="E34" s="22">
        <f t="shared" ref="E34" si="1">E32/E33</f>
        <v>1</v>
      </c>
      <c r="F34" s="22">
        <v>1</v>
      </c>
      <c r="G34" s="22">
        <f t="shared" ref="G34:H34" si="2">G32/G33</f>
        <v>0</v>
      </c>
      <c r="H34" s="22">
        <f t="shared" si="2"/>
        <v>1.25</v>
      </c>
      <c r="I34" s="52"/>
    </row>
    <row r="35" spans="1:9" x14ac:dyDescent="0.25">
      <c r="A35" s="54"/>
      <c r="B35" s="54"/>
      <c r="C35" s="54"/>
      <c r="D35" s="54"/>
      <c r="E35" s="54"/>
      <c r="F35" s="54"/>
      <c r="G35" s="54"/>
      <c r="H35" s="54"/>
      <c r="I35" s="54"/>
    </row>
    <row r="36" spans="1:9" s="12" customFormat="1" ht="15.75" x14ac:dyDescent="0.25">
      <c r="A36" s="55"/>
      <c r="B36" s="90" t="s">
        <v>290</v>
      </c>
      <c r="C36" s="90"/>
      <c r="D36" s="55"/>
      <c r="E36" s="55"/>
      <c r="F36" s="90" t="s">
        <v>291</v>
      </c>
      <c r="G36" s="90"/>
      <c r="H36" s="55"/>
      <c r="I36" s="55"/>
    </row>
    <row r="37" spans="1:9" s="12" customFormat="1" ht="60" customHeight="1" x14ac:dyDescent="0.25">
      <c r="A37" s="55"/>
      <c r="B37" s="91" t="s">
        <v>292</v>
      </c>
      <c r="C37" s="92"/>
      <c r="D37" s="55"/>
      <c r="E37" s="55"/>
      <c r="F37" s="91" t="s">
        <v>293</v>
      </c>
      <c r="G37" s="92"/>
      <c r="H37" s="55"/>
      <c r="I37" s="55"/>
    </row>
    <row r="38" spans="1:9" x14ac:dyDescent="0.25">
      <c r="A38" s="54"/>
      <c r="B38" s="54"/>
      <c r="C38" s="54"/>
      <c r="D38" s="54"/>
      <c r="E38" s="54"/>
      <c r="F38" s="54"/>
      <c r="G38" s="54"/>
      <c r="H38" s="54"/>
      <c r="I38" s="54"/>
    </row>
    <row r="39" spans="1:9" x14ac:dyDescent="0.25">
      <c r="A39" s="54"/>
      <c r="B39" s="54"/>
      <c r="C39" s="54"/>
      <c r="D39" s="54"/>
      <c r="E39" s="54"/>
      <c r="F39" s="54"/>
      <c r="G39" s="54"/>
      <c r="H39" s="54"/>
      <c r="I39" s="54"/>
    </row>
    <row r="40" spans="1:9" x14ac:dyDescent="0.25">
      <c r="A40" s="54"/>
      <c r="B40" s="54"/>
      <c r="C40" s="54"/>
      <c r="D40" s="54"/>
      <c r="E40" s="54"/>
      <c r="F40" s="54"/>
      <c r="G40" s="54"/>
      <c r="H40" s="54"/>
      <c r="I40" s="54"/>
    </row>
    <row r="41" spans="1:9" x14ac:dyDescent="0.25">
      <c r="A41" s="54"/>
      <c r="B41" s="54"/>
      <c r="C41" s="54"/>
      <c r="D41" s="54"/>
      <c r="E41" s="54"/>
      <c r="F41" s="54"/>
      <c r="G41" s="54"/>
      <c r="H41" s="54"/>
      <c r="I41" s="54"/>
    </row>
    <row r="42" spans="1:9" x14ac:dyDescent="0.25">
      <c r="A42" s="54"/>
      <c r="B42" s="54"/>
      <c r="C42" s="54"/>
      <c r="D42" s="54"/>
      <c r="E42" s="54"/>
      <c r="F42" s="54"/>
      <c r="G42" s="54"/>
      <c r="H42" s="54"/>
      <c r="I42" s="54"/>
    </row>
    <row r="43" spans="1:9" x14ac:dyDescent="0.25">
      <c r="A43" s="54"/>
      <c r="B43" s="54"/>
      <c r="C43" s="54"/>
      <c r="D43" s="54"/>
      <c r="E43" s="54"/>
      <c r="F43" s="54"/>
      <c r="G43" s="54"/>
      <c r="H43" s="54"/>
      <c r="I43" s="54"/>
    </row>
    <row r="44" spans="1:9" x14ac:dyDescent="0.25">
      <c r="A44" s="54"/>
      <c r="B44" s="54"/>
      <c r="C44" s="54"/>
      <c r="D44" s="54"/>
      <c r="E44" s="54"/>
      <c r="F44" s="54"/>
      <c r="G44" s="54"/>
      <c r="H44" s="54"/>
      <c r="I44" s="54"/>
    </row>
    <row r="45" spans="1:9" x14ac:dyDescent="0.25">
      <c r="A45" s="54"/>
      <c r="B45" s="54"/>
      <c r="C45" s="54"/>
      <c r="D45" s="54"/>
      <c r="E45" s="54"/>
      <c r="F45" s="54"/>
      <c r="G45" s="54"/>
      <c r="H45" s="54"/>
      <c r="I45" s="54"/>
    </row>
    <row r="46" spans="1:9" x14ac:dyDescent="0.25">
      <c r="A46" s="54"/>
      <c r="B46" s="54"/>
      <c r="C46" s="54"/>
      <c r="D46" s="54"/>
      <c r="E46" s="54"/>
      <c r="F46" s="54"/>
      <c r="G46" s="54"/>
      <c r="H46" s="54"/>
      <c r="I46" s="54"/>
    </row>
    <row r="47" spans="1:9" x14ac:dyDescent="0.25">
      <c r="A47" s="54"/>
      <c r="B47" s="54"/>
      <c r="C47" s="54"/>
      <c r="D47" s="54"/>
      <c r="E47" s="54"/>
      <c r="F47" s="54"/>
      <c r="G47" s="54"/>
      <c r="H47" s="54"/>
      <c r="I47" s="54"/>
    </row>
    <row r="48" spans="1:9" x14ac:dyDescent="0.25">
      <c r="A48" s="54"/>
      <c r="B48" s="54"/>
      <c r="C48" s="54"/>
      <c r="D48" s="54"/>
      <c r="E48" s="54"/>
      <c r="F48" s="54"/>
      <c r="G48" s="54"/>
      <c r="H48" s="54"/>
      <c r="I48" s="54"/>
    </row>
    <row r="49" spans="1:9" x14ac:dyDescent="0.25">
      <c r="A49" s="54"/>
      <c r="B49" s="54"/>
      <c r="C49" s="54"/>
      <c r="D49" s="54"/>
      <c r="E49" s="54"/>
      <c r="F49" s="54"/>
      <c r="G49" s="54"/>
      <c r="H49" s="54"/>
      <c r="I49" s="54"/>
    </row>
    <row r="50" spans="1:9" x14ac:dyDescent="0.25">
      <c r="A50" s="54"/>
      <c r="B50" s="54"/>
      <c r="C50" s="54"/>
      <c r="D50" s="54"/>
      <c r="E50" s="54"/>
      <c r="F50" s="54"/>
      <c r="G50" s="54"/>
      <c r="H50" s="54"/>
      <c r="I50" s="54"/>
    </row>
    <row r="51" spans="1:9" x14ac:dyDescent="0.25">
      <c r="A51" s="54"/>
      <c r="B51" s="54"/>
      <c r="C51" s="54"/>
      <c r="D51" s="54"/>
      <c r="E51" s="54"/>
      <c r="F51" s="54"/>
      <c r="G51" s="54"/>
      <c r="H51" s="54"/>
      <c r="I51" s="54"/>
    </row>
    <row r="52" spans="1:9" x14ac:dyDescent="0.25">
      <c r="A52" s="54"/>
      <c r="B52" s="54"/>
      <c r="C52" s="54"/>
      <c r="D52" s="54"/>
      <c r="E52" s="54"/>
      <c r="F52" s="54"/>
      <c r="G52" s="54"/>
      <c r="H52" s="54"/>
      <c r="I52" s="54"/>
    </row>
    <row r="53" spans="1:9" x14ac:dyDescent="0.25">
      <c r="A53" s="54"/>
      <c r="B53" s="54"/>
      <c r="C53" s="54"/>
      <c r="D53" s="54"/>
      <c r="E53" s="54"/>
      <c r="F53" s="54"/>
      <c r="G53" s="54"/>
      <c r="H53" s="54"/>
      <c r="I53" s="54"/>
    </row>
    <row r="54" spans="1:9" x14ac:dyDescent="0.25">
      <c r="A54" s="54"/>
      <c r="B54" s="54"/>
      <c r="C54" s="54"/>
      <c r="D54" s="54"/>
      <c r="E54" s="54"/>
      <c r="F54" s="54"/>
      <c r="G54" s="54"/>
      <c r="H54" s="54"/>
      <c r="I54" s="54"/>
    </row>
    <row r="55" spans="1:9" x14ac:dyDescent="0.25">
      <c r="A55" s="54"/>
      <c r="B55" s="54"/>
      <c r="C55" s="54"/>
      <c r="D55" s="54"/>
      <c r="E55" s="54"/>
      <c r="F55" s="54"/>
      <c r="G55" s="54"/>
      <c r="H55" s="54"/>
      <c r="I55" s="54"/>
    </row>
    <row r="56" spans="1:9" x14ac:dyDescent="0.25">
      <c r="A56" s="54"/>
      <c r="B56" s="54"/>
      <c r="C56" s="54"/>
      <c r="D56" s="54"/>
      <c r="E56" s="54"/>
      <c r="F56" s="54"/>
      <c r="G56" s="54"/>
      <c r="H56" s="54"/>
      <c r="I56" s="54"/>
    </row>
    <row r="57" spans="1:9" x14ac:dyDescent="0.25">
      <c r="A57" s="54"/>
      <c r="B57" s="54"/>
      <c r="C57" s="54"/>
      <c r="D57" s="54"/>
      <c r="E57" s="54"/>
      <c r="F57" s="54"/>
      <c r="G57" s="54"/>
      <c r="H57" s="54"/>
      <c r="I57" s="54"/>
    </row>
    <row r="58" spans="1:9" x14ac:dyDescent="0.25">
      <c r="A58" s="54"/>
      <c r="B58" s="54"/>
      <c r="C58" s="54"/>
      <c r="D58" s="54"/>
      <c r="E58" s="54"/>
      <c r="F58" s="54"/>
      <c r="G58" s="54"/>
      <c r="H58" s="54"/>
      <c r="I58" s="54"/>
    </row>
    <row r="59" spans="1:9" x14ac:dyDescent="0.25">
      <c r="A59" s="54"/>
      <c r="B59" s="54"/>
      <c r="C59" s="54"/>
      <c r="D59" s="54"/>
      <c r="E59" s="54"/>
      <c r="F59" s="54"/>
      <c r="G59" s="54"/>
      <c r="H59" s="54"/>
      <c r="I59" s="54"/>
    </row>
    <row r="60" spans="1:9" x14ac:dyDescent="0.25">
      <c r="A60" s="54"/>
      <c r="B60" s="54"/>
      <c r="C60" s="54"/>
      <c r="D60" s="54"/>
      <c r="E60" s="54"/>
      <c r="F60" s="54"/>
      <c r="G60" s="54"/>
      <c r="H60" s="54"/>
      <c r="I60" s="54"/>
    </row>
    <row r="61" spans="1:9" x14ac:dyDescent="0.25">
      <c r="A61" s="54"/>
      <c r="B61" s="54"/>
      <c r="C61" s="54"/>
      <c r="D61" s="54"/>
      <c r="E61" s="54"/>
      <c r="F61" s="54"/>
      <c r="G61" s="54"/>
      <c r="H61" s="54"/>
      <c r="I61" s="54"/>
    </row>
    <row r="62" spans="1:9" x14ac:dyDescent="0.25">
      <c r="A62" s="54"/>
      <c r="B62" s="54"/>
      <c r="C62" s="54"/>
      <c r="D62" s="54"/>
      <c r="E62" s="54"/>
      <c r="F62" s="54"/>
      <c r="G62" s="54"/>
      <c r="H62" s="54"/>
      <c r="I62" s="54"/>
    </row>
    <row r="63" spans="1:9" x14ac:dyDescent="0.25">
      <c r="A63" s="54"/>
      <c r="B63" s="54"/>
      <c r="C63" s="54"/>
      <c r="D63" s="54"/>
      <c r="E63" s="54"/>
      <c r="F63" s="54"/>
      <c r="G63" s="54"/>
      <c r="H63" s="54"/>
      <c r="I63" s="54"/>
    </row>
    <row r="64" spans="1:9" x14ac:dyDescent="0.25">
      <c r="A64" s="54"/>
      <c r="B64" s="54"/>
      <c r="C64" s="54"/>
      <c r="D64" s="54"/>
      <c r="E64" s="54"/>
      <c r="F64" s="54"/>
      <c r="G64" s="54"/>
      <c r="H64" s="54"/>
      <c r="I64" s="54"/>
    </row>
    <row r="65" spans="1:9" x14ac:dyDescent="0.25">
      <c r="A65" s="54"/>
      <c r="B65" s="54"/>
      <c r="C65" s="54"/>
      <c r="D65" s="54"/>
      <c r="E65" s="54"/>
      <c r="F65" s="54"/>
      <c r="G65" s="54"/>
      <c r="H65" s="54"/>
      <c r="I65" s="54"/>
    </row>
    <row r="66" spans="1:9" x14ac:dyDescent="0.25">
      <c r="A66" s="54"/>
      <c r="B66" s="54"/>
      <c r="C66" s="54"/>
      <c r="D66" s="54"/>
      <c r="E66" s="54"/>
      <c r="F66" s="54"/>
      <c r="G66" s="54"/>
      <c r="H66" s="54"/>
      <c r="I66" s="54"/>
    </row>
    <row r="67" spans="1:9" x14ac:dyDescent="0.25">
      <c r="A67" s="54"/>
      <c r="B67" s="54"/>
      <c r="C67" s="54"/>
      <c r="D67" s="54"/>
      <c r="E67" s="54"/>
      <c r="F67" s="54"/>
      <c r="G67" s="54"/>
      <c r="H67" s="54"/>
      <c r="I67" s="54"/>
    </row>
    <row r="68" spans="1:9" x14ac:dyDescent="0.25">
      <c r="A68" s="54"/>
      <c r="B68" s="54"/>
      <c r="C68" s="54"/>
      <c r="D68" s="54"/>
      <c r="E68" s="54"/>
      <c r="F68" s="54"/>
      <c r="G68" s="54"/>
      <c r="H68" s="54"/>
      <c r="I68" s="54"/>
    </row>
    <row r="69" spans="1:9" x14ac:dyDescent="0.25">
      <c r="A69" s="54"/>
      <c r="B69" s="54"/>
      <c r="C69" s="54"/>
      <c r="D69" s="54"/>
      <c r="E69" s="54"/>
      <c r="F69" s="54"/>
      <c r="G69" s="54"/>
      <c r="H69" s="54"/>
      <c r="I69" s="54"/>
    </row>
    <row r="70" spans="1:9" x14ac:dyDescent="0.25">
      <c r="A70" s="54"/>
      <c r="B70" s="54"/>
      <c r="C70" s="54"/>
      <c r="D70" s="54"/>
      <c r="E70" s="54"/>
      <c r="F70" s="54"/>
      <c r="G70" s="54"/>
      <c r="H70" s="54"/>
      <c r="I70" s="54"/>
    </row>
    <row r="71" spans="1:9" x14ac:dyDescent="0.25">
      <c r="A71" s="54"/>
      <c r="B71" s="54"/>
      <c r="C71" s="54"/>
      <c r="D71" s="54"/>
      <c r="E71" s="54"/>
      <c r="F71" s="54"/>
      <c r="G71" s="54"/>
      <c r="H71" s="54"/>
      <c r="I71" s="54"/>
    </row>
    <row r="72" spans="1:9" x14ac:dyDescent="0.25">
      <c r="A72" s="54"/>
      <c r="B72" s="54"/>
      <c r="C72" s="54"/>
      <c r="D72" s="54"/>
      <c r="E72" s="54"/>
      <c r="F72" s="54"/>
      <c r="G72" s="54"/>
      <c r="H72" s="54"/>
      <c r="I72" s="54"/>
    </row>
    <row r="73" spans="1:9" x14ac:dyDescent="0.25">
      <c r="A73" s="54"/>
      <c r="B73" s="54"/>
      <c r="C73" s="54"/>
      <c r="D73" s="54"/>
      <c r="E73" s="54"/>
      <c r="F73" s="54"/>
      <c r="G73" s="54"/>
      <c r="H73" s="54"/>
      <c r="I73" s="54"/>
    </row>
    <row r="74" spans="1:9" x14ac:dyDescent="0.25">
      <c r="A74" s="54"/>
      <c r="B74" s="54"/>
      <c r="C74" s="54"/>
      <c r="D74" s="54"/>
      <c r="E74" s="54"/>
      <c r="F74" s="54"/>
      <c r="G74" s="54"/>
      <c r="H74" s="54"/>
      <c r="I74" s="54"/>
    </row>
    <row r="75" spans="1:9" x14ac:dyDescent="0.25">
      <c r="A75" s="54"/>
      <c r="B75" s="54"/>
      <c r="C75" s="54"/>
      <c r="D75" s="54"/>
      <c r="E75" s="54"/>
      <c r="F75" s="54"/>
      <c r="G75" s="54"/>
      <c r="H75" s="54"/>
      <c r="I75" s="54"/>
    </row>
    <row r="76" spans="1:9" x14ac:dyDescent="0.25">
      <c r="A76" s="54"/>
      <c r="B76" s="54"/>
      <c r="C76" s="54"/>
      <c r="D76" s="54"/>
      <c r="E76" s="54"/>
      <c r="F76" s="54"/>
      <c r="G76" s="54"/>
      <c r="H76" s="54"/>
      <c r="I76" s="54"/>
    </row>
    <row r="77" spans="1:9" x14ac:dyDescent="0.25">
      <c r="A77" s="54"/>
      <c r="B77" s="54"/>
      <c r="C77" s="54"/>
      <c r="D77" s="54"/>
      <c r="E77" s="54"/>
      <c r="F77" s="54"/>
      <c r="G77" s="54"/>
      <c r="H77" s="54"/>
      <c r="I77" s="54"/>
    </row>
    <row r="78" spans="1:9" x14ac:dyDescent="0.25">
      <c r="A78" s="54"/>
      <c r="B78" s="54"/>
      <c r="C78" s="54"/>
      <c r="D78" s="54"/>
      <c r="E78" s="54"/>
      <c r="F78" s="54"/>
      <c r="G78" s="54"/>
      <c r="H78" s="54"/>
      <c r="I78" s="54"/>
    </row>
    <row r="79" spans="1:9" x14ac:dyDescent="0.25">
      <c r="A79" s="54"/>
      <c r="B79" s="54"/>
      <c r="C79" s="54"/>
      <c r="D79" s="54"/>
      <c r="E79" s="54"/>
      <c r="F79" s="54"/>
      <c r="G79" s="54"/>
      <c r="H79" s="54"/>
      <c r="I79" s="54"/>
    </row>
    <row r="80" spans="1:9" x14ac:dyDescent="0.25">
      <c r="A80" s="54"/>
      <c r="B80" s="54"/>
      <c r="C80" s="54"/>
      <c r="D80" s="54"/>
      <c r="E80" s="54"/>
      <c r="F80" s="54"/>
      <c r="G80" s="54"/>
      <c r="H80" s="54"/>
      <c r="I80" s="54"/>
    </row>
    <row r="81" spans="1:9" x14ac:dyDescent="0.25">
      <c r="A81" s="54"/>
      <c r="B81" s="54"/>
      <c r="C81" s="54"/>
      <c r="D81" s="54"/>
      <c r="E81" s="54"/>
      <c r="F81" s="54"/>
      <c r="G81" s="54"/>
      <c r="H81" s="54"/>
      <c r="I81" s="54"/>
    </row>
    <row r="82" spans="1:9" x14ac:dyDescent="0.25">
      <c r="A82" s="54"/>
      <c r="B82" s="54"/>
      <c r="C82" s="54"/>
      <c r="D82" s="54"/>
      <c r="E82" s="54"/>
      <c r="F82" s="54"/>
      <c r="G82" s="54"/>
      <c r="H82" s="54"/>
      <c r="I82" s="54"/>
    </row>
    <row r="83" spans="1:9" x14ac:dyDescent="0.25">
      <c r="A83" s="54"/>
      <c r="B83" s="54"/>
      <c r="C83" s="54"/>
      <c r="D83" s="54"/>
      <c r="E83" s="54"/>
      <c r="F83" s="54"/>
      <c r="G83" s="54"/>
      <c r="H83" s="54"/>
      <c r="I83" s="54"/>
    </row>
    <row r="84" spans="1:9" x14ac:dyDescent="0.25">
      <c r="A84" s="54"/>
      <c r="B84" s="54"/>
      <c r="C84" s="54"/>
      <c r="D84" s="54"/>
      <c r="E84" s="54"/>
      <c r="F84" s="54"/>
      <c r="G84" s="54"/>
      <c r="H84" s="54"/>
      <c r="I84" s="54"/>
    </row>
    <row r="85" spans="1:9" x14ac:dyDescent="0.25">
      <c r="A85" s="54"/>
      <c r="B85" s="54"/>
      <c r="C85" s="54"/>
      <c r="D85" s="54"/>
      <c r="E85" s="54"/>
      <c r="F85" s="54"/>
      <c r="G85" s="54"/>
      <c r="H85" s="54"/>
      <c r="I85" s="54"/>
    </row>
    <row r="86" spans="1:9" x14ac:dyDescent="0.25">
      <c r="A86" s="54"/>
      <c r="B86" s="54"/>
      <c r="C86" s="54"/>
      <c r="D86" s="54"/>
      <c r="E86" s="54"/>
      <c r="F86" s="54"/>
      <c r="G86" s="54"/>
      <c r="H86" s="54"/>
      <c r="I86" s="54"/>
    </row>
    <row r="87" spans="1:9" x14ac:dyDescent="0.25">
      <c r="A87" s="54"/>
      <c r="B87" s="54"/>
      <c r="C87" s="54"/>
      <c r="D87" s="54"/>
      <c r="E87" s="54"/>
      <c r="F87" s="54"/>
      <c r="G87" s="54"/>
      <c r="H87" s="54"/>
      <c r="I87" s="54"/>
    </row>
    <row r="88" spans="1:9" x14ac:dyDescent="0.25">
      <c r="A88" s="54"/>
      <c r="B88" s="54"/>
      <c r="C88" s="54"/>
      <c r="D88" s="54"/>
      <c r="E88" s="54"/>
      <c r="F88" s="54"/>
      <c r="G88" s="54"/>
      <c r="H88" s="54"/>
      <c r="I88" s="54"/>
    </row>
    <row r="89" spans="1:9" x14ac:dyDescent="0.25">
      <c r="A89" s="54"/>
      <c r="B89" s="54"/>
      <c r="C89" s="54"/>
      <c r="D89" s="54"/>
      <c r="E89" s="54"/>
      <c r="F89" s="54"/>
      <c r="G89" s="54"/>
      <c r="H89" s="54"/>
      <c r="I89" s="54"/>
    </row>
    <row r="90" spans="1:9" x14ac:dyDescent="0.25">
      <c r="A90" s="54"/>
      <c r="B90" s="54"/>
      <c r="C90" s="54"/>
      <c r="D90" s="54"/>
      <c r="E90" s="54"/>
      <c r="F90" s="54"/>
      <c r="G90" s="54"/>
      <c r="H90" s="54"/>
      <c r="I90" s="54"/>
    </row>
    <row r="91" spans="1:9" x14ac:dyDescent="0.25">
      <c r="A91" s="54"/>
      <c r="B91" s="54"/>
      <c r="C91" s="54"/>
      <c r="D91" s="54"/>
      <c r="E91" s="54"/>
      <c r="F91" s="54"/>
      <c r="G91" s="54"/>
      <c r="H91" s="54"/>
      <c r="I91" s="54"/>
    </row>
    <row r="92" spans="1:9" x14ac:dyDescent="0.25">
      <c r="A92" s="54"/>
      <c r="B92" s="54"/>
      <c r="C92" s="54"/>
      <c r="D92" s="54"/>
      <c r="E92" s="54"/>
      <c r="F92" s="54"/>
      <c r="G92" s="54"/>
      <c r="H92" s="54"/>
      <c r="I92" s="54"/>
    </row>
    <row r="93" spans="1:9" x14ac:dyDescent="0.25">
      <c r="A93" s="54"/>
      <c r="B93" s="54"/>
      <c r="C93" s="54"/>
      <c r="D93" s="54"/>
      <c r="E93" s="54"/>
      <c r="F93" s="54"/>
      <c r="G93" s="54"/>
      <c r="H93" s="54"/>
      <c r="I93" s="54"/>
    </row>
    <row r="94" spans="1:9" x14ac:dyDescent="0.25">
      <c r="A94" s="54"/>
      <c r="B94" s="54"/>
      <c r="C94" s="54"/>
      <c r="D94" s="54"/>
      <c r="E94" s="54"/>
      <c r="F94" s="54"/>
      <c r="G94" s="54"/>
      <c r="H94" s="54"/>
      <c r="I94" s="54"/>
    </row>
    <row r="95" spans="1:9" x14ac:dyDescent="0.25">
      <c r="A95" s="54"/>
      <c r="B95" s="54"/>
      <c r="C95" s="54"/>
      <c r="D95" s="54"/>
      <c r="E95" s="54"/>
      <c r="F95" s="54"/>
      <c r="G95" s="54"/>
      <c r="H95" s="54"/>
      <c r="I95" s="54"/>
    </row>
    <row r="96" spans="1:9" x14ac:dyDescent="0.25">
      <c r="A96" s="54"/>
      <c r="B96" s="54"/>
      <c r="C96" s="54"/>
      <c r="D96" s="54"/>
      <c r="E96" s="54"/>
      <c r="F96" s="54"/>
      <c r="G96" s="54"/>
      <c r="H96" s="54"/>
      <c r="I96" s="54"/>
    </row>
    <row r="97" spans="1:9" x14ac:dyDescent="0.25">
      <c r="A97" s="54"/>
      <c r="B97" s="54"/>
      <c r="C97" s="54"/>
      <c r="D97" s="54"/>
      <c r="E97" s="54"/>
      <c r="F97" s="54"/>
      <c r="G97" s="54"/>
      <c r="H97" s="54"/>
      <c r="I97" s="54"/>
    </row>
    <row r="98" spans="1:9" x14ac:dyDescent="0.25">
      <c r="A98" s="54"/>
      <c r="B98" s="54"/>
      <c r="C98" s="54"/>
      <c r="D98" s="54"/>
      <c r="E98" s="54"/>
      <c r="F98" s="54"/>
      <c r="G98" s="54"/>
      <c r="H98" s="54"/>
      <c r="I98" s="54"/>
    </row>
    <row r="99" spans="1:9" x14ac:dyDescent="0.25">
      <c r="A99" s="54"/>
      <c r="B99" s="54"/>
      <c r="C99" s="54"/>
      <c r="D99" s="54"/>
      <c r="E99" s="54"/>
      <c r="F99" s="54"/>
      <c r="G99" s="54"/>
      <c r="H99" s="54"/>
      <c r="I99" s="54"/>
    </row>
    <row r="100" spans="1:9" x14ac:dyDescent="0.25">
      <c r="A100" s="54"/>
      <c r="B100" s="54"/>
      <c r="C100" s="54"/>
      <c r="D100" s="54"/>
      <c r="E100" s="54"/>
      <c r="F100" s="54"/>
      <c r="G100" s="54"/>
      <c r="H100" s="54"/>
      <c r="I100" s="54"/>
    </row>
    <row r="101" spans="1:9" x14ac:dyDescent="0.25">
      <c r="A101" s="54"/>
      <c r="B101" s="54"/>
      <c r="C101" s="54"/>
      <c r="D101" s="54"/>
      <c r="E101" s="54"/>
      <c r="F101" s="54"/>
      <c r="G101" s="54"/>
      <c r="H101" s="54"/>
      <c r="I101" s="54"/>
    </row>
    <row r="102" spans="1:9" x14ac:dyDescent="0.25">
      <c r="A102" s="54"/>
      <c r="B102" s="54"/>
      <c r="C102" s="54"/>
      <c r="D102" s="54"/>
      <c r="E102" s="54"/>
      <c r="F102" s="54"/>
      <c r="G102" s="54"/>
      <c r="H102" s="54"/>
      <c r="I102" s="54"/>
    </row>
    <row r="103" spans="1:9" x14ac:dyDescent="0.25">
      <c r="A103" s="54"/>
      <c r="B103" s="54"/>
      <c r="C103" s="54"/>
      <c r="D103" s="54"/>
      <c r="E103" s="54"/>
      <c r="F103" s="54"/>
      <c r="G103" s="54"/>
      <c r="H103" s="54"/>
      <c r="I103" s="54"/>
    </row>
    <row r="104" spans="1:9" x14ac:dyDescent="0.25">
      <c r="A104" s="54"/>
      <c r="B104" s="54"/>
      <c r="C104" s="54"/>
      <c r="D104" s="54"/>
      <c r="E104" s="54"/>
      <c r="F104" s="54"/>
      <c r="G104" s="54"/>
      <c r="H104" s="54"/>
      <c r="I104" s="54"/>
    </row>
    <row r="105" spans="1:9" x14ac:dyDescent="0.25">
      <c r="A105" s="54"/>
      <c r="B105" s="54"/>
      <c r="C105" s="54"/>
      <c r="D105" s="54"/>
      <c r="E105" s="54"/>
      <c r="F105" s="54"/>
      <c r="G105" s="54"/>
      <c r="H105" s="54"/>
      <c r="I105" s="54"/>
    </row>
    <row r="106" spans="1:9" x14ac:dyDescent="0.25">
      <c r="A106" s="54"/>
      <c r="B106" s="54"/>
      <c r="C106" s="54"/>
      <c r="D106" s="54"/>
      <c r="E106" s="54"/>
      <c r="F106" s="54"/>
      <c r="G106" s="54"/>
      <c r="H106" s="54"/>
      <c r="I106" s="54"/>
    </row>
    <row r="107" spans="1:9" x14ac:dyDescent="0.25">
      <c r="A107" s="54"/>
      <c r="B107" s="54"/>
      <c r="C107" s="54"/>
      <c r="D107" s="54"/>
      <c r="E107" s="54"/>
      <c r="F107" s="54"/>
      <c r="G107" s="54"/>
      <c r="H107" s="54"/>
      <c r="I107" s="54"/>
    </row>
    <row r="108" spans="1:9" x14ac:dyDescent="0.25">
      <c r="A108" s="54"/>
      <c r="B108" s="54"/>
      <c r="C108" s="54"/>
      <c r="D108" s="54"/>
      <c r="E108" s="54"/>
      <c r="F108" s="54"/>
      <c r="G108" s="54"/>
      <c r="H108" s="54"/>
      <c r="I108" s="54"/>
    </row>
    <row r="109" spans="1:9" x14ac:dyDescent="0.25">
      <c r="A109" s="54"/>
      <c r="B109" s="54"/>
      <c r="C109" s="54"/>
      <c r="D109" s="54"/>
      <c r="E109" s="54"/>
      <c r="F109" s="54"/>
      <c r="G109" s="54"/>
      <c r="H109" s="54"/>
      <c r="I109" s="54"/>
    </row>
    <row r="110" spans="1:9" x14ac:dyDescent="0.25">
      <c r="A110" s="54"/>
      <c r="B110" s="54"/>
      <c r="C110" s="54"/>
      <c r="D110" s="54"/>
      <c r="E110" s="54"/>
      <c r="F110" s="54"/>
      <c r="G110" s="54"/>
      <c r="H110" s="54"/>
      <c r="I110" s="54"/>
    </row>
    <row r="111" spans="1:9" x14ac:dyDescent="0.25">
      <c r="A111" s="54"/>
      <c r="B111" s="54"/>
      <c r="C111" s="54"/>
      <c r="D111" s="54"/>
      <c r="E111" s="54"/>
      <c r="F111" s="54"/>
      <c r="G111" s="54"/>
      <c r="H111" s="54"/>
      <c r="I111" s="54"/>
    </row>
    <row r="112" spans="1:9" x14ac:dyDescent="0.25">
      <c r="A112" s="54"/>
      <c r="B112" s="54"/>
      <c r="C112" s="54"/>
      <c r="D112" s="54"/>
      <c r="E112" s="54"/>
      <c r="F112" s="54"/>
      <c r="G112" s="54"/>
      <c r="H112" s="54"/>
      <c r="I112" s="54"/>
    </row>
    <row r="113" spans="1:9" x14ac:dyDescent="0.25">
      <c r="A113" s="54"/>
      <c r="B113" s="54"/>
      <c r="C113" s="54"/>
      <c r="D113" s="54"/>
      <c r="E113" s="54"/>
      <c r="F113" s="54"/>
      <c r="G113" s="54"/>
      <c r="H113" s="54"/>
      <c r="I113" s="54"/>
    </row>
    <row r="114" spans="1:9" x14ac:dyDescent="0.25">
      <c r="A114" s="54"/>
      <c r="B114" s="54"/>
      <c r="C114" s="54"/>
      <c r="D114" s="54"/>
      <c r="E114" s="54"/>
      <c r="F114" s="54"/>
      <c r="G114" s="54"/>
      <c r="H114" s="54"/>
      <c r="I114" s="54"/>
    </row>
    <row r="115" spans="1:9" x14ac:dyDescent="0.25">
      <c r="A115" s="54"/>
      <c r="B115" s="54"/>
      <c r="C115" s="54"/>
      <c r="D115" s="54"/>
      <c r="E115" s="54"/>
      <c r="F115" s="54"/>
      <c r="G115" s="54"/>
      <c r="H115" s="54"/>
      <c r="I115" s="54"/>
    </row>
    <row r="116" spans="1:9" x14ac:dyDescent="0.25">
      <c r="A116" s="54"/>
      <c r="B116" s="54"/>
      <c r="C116" s="54"/>
      <c r="D116" s="54"/>
      <c r="E116" s="54"/>
      <c r="F116" s="54"/>
      <c r="G116" s="54"/>
      <c r="H116" s="54"/>
      <c r="I116" s="54"/>
    </row>
    <row r="117" spans="1:9" x14ac:dyDescent="0.25">
      <c r="A117" s="54"/>
      <c r="B117" s="54"/>
      <c r="C117" s="54"/>
      <c r="D117" s="54"/>
      <c r="E117" s="54"/>
      <c r="F117" s="54"/>
      <c r="G117" s="54"/>
      <c r="H117" s="54"/>
      <c r="I117" s="54"/>
    </row>
    <row r="118" spans="1:9" x14ac:dyDescent="0.25">
      <c r="A118" s="54"/>
      <c r="B118" s="54"/>
      <c r="C118" s="54"/>
      <c r="D118" s="54"/>
      <c r="E118" s="54"/>
      <c r="F118" s="54"/>
      <c r="G118" s="54"/>
      <c r="H118" s="54"/>
      <c r="I118" s="54"/>
    </row>
    <row r="119" spans="1:9" x14ac:dyDescent="0.25">
      <c r="A119" s="54"/>
      <c r="B119" s="54"/>
      <c r="C119" s="54"/>
      <c r="D119" s="54"/>
      <c r="E119" s="54"/>
      <c r="F119" s="54"/>
      <c r="G119" s="54"/>
      <c r="H119" s="54"/>
      <c r="I119" s="54"/>
    </row>
    <row r="120" spans="1:9" x14ac:dyDescent="0.25">
      <c r="A120" s="54"/>
      <c r="B120" s="54"/>
      <c r="C120" s="54"/>
      <c r="D120" s="54"/>
      <c r="E120" s="54"/>
      <c r="F120" s="54"/>
      <c r="G120" s="54"/>
      <c r="H120" s="54"/>
      <c r="I120" s="54"/>
    </row>
    <row r="121" spans="1:9" x14ac:dyDescent="0.25">
      <c r="A121" s="54"/>
      <c r="B121" s="54"/>
      <c r="C121" s="54"/>
      <c r="D121" s="54"/>
      <c r="E121" s="54"/>
      <c r="F121" s="54"/>
      <c r="G121" s="54"/>
      <c r="H121" s="54"/>
      <c r="I121" s="54"/>
    </row>
    <row r="122" spans="1:9" x14ac:dyDescent="0.25">
      <c r="A122" s="54"/>
      <c r="B122" s="54"/>
      <c r="C122" s="54"/>
      <c r="D122" s="54"/>
      <c r="E122" s="54"/>
      <c r="F122" s="54"/>
      <c r="G122" s="54"/>
      <c r="H122" s="54"/>
      <c r="I122" s="54"/>
    </row>
    <row r="123" spans="1:9" x14ac:dyDescent="0.25">
      <c r="A123" s="54"/>
      <c r="B123" s="54"/>
      <c r="C123" s="54"/>
      <c r="D123" s="54"/>
      <c r="E123" s="54"/>
      <c r="F123" s="54"/>
      <c r="G123" s="54"/>
      <c r="H123" s="54"/>
      <c r="I123" s="54"/>
    </row>
    <row r="124" spans="1:9" x14ac:dyDescent="0.25">
      <c r="A124" s="54"/>
      <c r="B124" s="54"/>
      <c r="C124" s="54"/>
      <c r="D124" s="54"/>
      <c r="E124" s="54"/>
      <c r="F124" s="54"/>
      <c r="G124" s="54"/>
      <c r="H124" s="54"/>
      <c r="I124" s="54"/>
    </row>
    <row r="125" spans="1:9" x14ac:dyDescent="0.25">
      <c r="A125" s="54"/>
      <c r="B125" s="54"/>
      <c r="C125" s="54"/>
      <c r="D125" s="54"/>
      <c r="E125" s="54"/>
      <c r="F125" s="54"/>
      <c r="G125" s="54"/>
      <c r="H125" s="54"/>
      <c r="I125" s="54"/>
    </row>
    <row r="126" spans="1:9" x14ac:dyDescent="0.25">
      <c r="A126" s="54"/>
      <c r="B126" s="54"/>
      <c r="C126" s="54"/>
      <c r="D126" s="54"/>
      <c r="E126" s="54"/>
      <c r="F126" s="54"/>
      <c r="G126" s="54"/>
      <c r="H126" s="54"/>
      <c r="I126" s="54"/>
    </row>
    <row r="127" spans="1:9" x14ac:dyDescent="0.25">
      <c r="A127" s="54"/>
      <c r="B127" s="54"/>
      <c r="C127" s="54"/>
      <c r="D127" s="54"/>
      <c r="E127" s="54"/>
      <c r="F127" s="54"/>
      <c r="G127" s="54"/>
      <c r="H127" s="54"/>
      <c r="I127" s="54"/>
    </row>
    <row r="128" spans="1:9" x14ac:dyDescent="0.25">
      <c r="A128" s="54"/>
      <c r="B128" s="54"/>
      <c r="C128" s="54"/>
      <c r="D128" s="54"/>
      <c r="E128" s="54"/>
      <c r="F128" s="54"/>
      <c r="G128" s="54"/>
      <c r="H128" s="54"/>
      <c r="I128" s="54"/>
    </row>
    <row r="129" spans="1:9" x14ac:dyDescent="0.25">
      <c r="A129" s="54"/>
      <c r="B129" s="54"/>
      <c r="C129" s="54"/>
      <c r="D129" s="54"/>
      <c r="E129" s="54"/>
      <c r="F129" s="54"/>
      <c r="G129" s="54"/>
      <c r="H129" s="54"/>
      <c r="I129" s="54"/>
    </row>
    <row r="130" spans="1:9" x14ac:dyDescent="0.25">
      <c r="A130" s="54"/>
      <c r="B130" s="54"/>
      <c r="C130" s="54"/>
      <c r="D130" s="54"/>
      <c r="E130" s="54"/>
      <c r="F130" s="54"/>
      <c r="G130" s="54"/>
      <c r="H130" s="54"/>
      <c r="I130" s="54"/>
    </row>
    <row r="131" spans="1:9" x14ac:dyDescent="0.25">
      <c r="A131" s="54"/>
      <c r="B131" s="54"/>
      <c r="C131" s="54"/>
      <c r="D131" s="54"/>
      <c r="E131" s="54"/>
      <c r="F131" s="54"/>
      <c r="G131" s="54"/>
      <c r="H131" s="54"/>
      <c r="I131" s="54"/>
    </row>
    <row r="132" spans="1:9" x14ac:dyDescent="0.25">
      <c r="A132" s="54"/>
      <c r="B132" s="54"/>
      <c r="C132" s="54"/>
      <c r="D132" s="54"/>
      <c r="E132" s="54"/>
      <c r="F132" s="54"/>
      <c r="G132" s="54"/>
      <c r="H132" s="54"/>
      <c r="I132" s="54"/>
    </row>
    <row r="133" spans="1:9" x14ac:dyDescent="0.25">
      <c r="A133" s="54"/>
      <c r="B133" s="54"/>
      <c r="C133" s="54"/>
      <c r="D133" s="54"/>
      <c r="E133" s="54"/>
      <c r="F133" s="54"/>
      <c r="G133" s="54"/>
      <c r="H133" s="54"/>
      <c r="I133" s="54"/>
    </row>
    <row r="134" spans="1:9" x14ac:dyDescent="0.25">
      <c r="A134" s="54"/>
      <c r="B134" s="54"/>
      <c r="C134" s="54"/>
      <c r="D134" s="54"/>
      <c r="E134" s="54"/>
      <c r="F134" s="54"/>
      <c r="G134" s="54"/>
      <c r="H134" s="54"/>
      <c r="I134" s="54"/>
    </row>
    <row r="135" spans="1:9" x14ac:dyDescent="0.25">
      <c r="A135" s="54"/>
      <c r="B135" s="54"/>
      <c r="C135" s="54"/>
      <c r="D135" s="54"/>
      <c r="E135" s="54"/>
      <c r="F135" s="54"/>
      <c r="G135" s="54"/>
      <c r="H135" s="54"/>
      <c r="I135" s="54"/>
    </row>
    <row r="136" spans="1:9" x14ac:dyDescent="0.25">
      <c r="A136" s="54"/>
      <c r="B136" s="54"/>
      <c r="C136" s="54"/>
      <c r="D136" s="54"/>
      <c r="E136" s="54"/>
      <c r="F136" s="54"/>
      <c r="G136" s="54"/>
      <c r="H136" s="54"/>
      <c r="I136" s="54"/>
    </row>
    <row r="137" spans="1:9" x14ac:dyDescent="0.25">
      <c r="A137" s="54"/>
      <c r="B137" s="54"/>
      <c r="C137" s="54"/>
      <c r="D137" s="54"/>
      <c r="E137" s="54"/>
      <c r="F137" s="54"/>
      <c r="G137" s="54"/>
      <c r="H137" s="54"/>
      <c r="I137" s="54"/>
    </row>
    <row r="138" spans="1:9" x14ac:dyDescent="0.25">
      <c r="A138" s="54"/>
      <c r="B138" s="54"/>
      <c r="C138" s="54"/>
      <c r="D138" s="54"/>
      <c r="E138" s="54"/>
      <c r="F138" s="54"/>
      <c r="G138" s="54"/>
      <c r="H138" s="54"/>
      <c r="I138" s="54"/>
    </row>
    <row r="139" spans="1:9" x14ac:dyDescent="0.25">
      <c r="A139" s="54"/>
      <c r="B139" s="54"/>
      <c r="C139" s="54"/>
      <c r="D139" s="54"/>
      <c r="E139" s="54"/>
      <c r="F139" s="54"/>
      <c r="G139" s="54"/>
      <c r="H139" s="54"/>
      <c r="I139" s="54"/>
    </row>
    <row r="140" spans="1:9" x14ac:dyDescent="0.25">
      <c r="A140" s="54"/>
      <c r="B140" s="54"/>
      <c r="C140" s="54"/>
      <c r="D140" s="54"/>
      <c r="E140" s="54"/>
      <c r="F140" s="54"/>
      <c r="G140" s="54"/>
      <c r="H140" s="54"/>
      <c r="I140" s="54"/>
    </row>
    <row r="141" spans="1:9" x14ac:dyDescent="0.25">
      <c r="A141" s="54"/>
      <c r="B141" s="54"/>
      <c r="C141" s="54"/>
      <c r="D141" s="54"/>
      <c r="E141" s="54"/>
      <c r="F141" s="54"/>
      <c r="G141" s="54"/>
      <c r="H141" s="54"/>
      <c r="I141" s="54"/>
    </row>
    <row r="142" spans="1:9" x14ac:dyDescent="0.25">
      <c r="A142" s="54"/>
      <c r="B142" s="54"/>
      <c r="C142" s="54"/>
      <c r="D142" s="54"/>
      <c r="E142" s="54"/>
      <c r="F142" s="54"/>
      <c r="G142" s="54"/>
      <c r="H142" s="54"/>
      <c r="I142" s="54"/>
    </row>
    <row r="143" spans="1:9" x14ac:dyDescent="0.25">
      <c r="A143" s="54"/>
      <c r="B143" s="54"/>
      <c r="C143" s="54"/>
      <c r="D143" s="54"/>
      <c r="E143" s="54"/>
      <c r="F143" s="54"/>
      <c r="G143" s="54"/>
      <c r="H143" s="54"/>
      <c r="I143" s="54"/>
    </row>
    <row r="144" spans="1:9" x14ac:dyDescent="0.25">
      <c r="A144" s="54"/>
      <c r="B144" s="54"/>
      <c r="C144" s="54"/>
      <c r="D144" s="54"/>
      <c r="E144" s="54"/>
      <c r="F144" s="54"/>
      <c r="G144" s="54"/>
      <c r="H144" s="54"/>
      <c r="I144" s="54"/>
    </row>
    <row r="145" spans="1:9" x14ac:dyDescent="0.25">
      <c r="A145" s="54"/>
      <c r="B145" s="54"/>
      <c r="C145" s="54"/>
      <c r="D145" s="54"/>
      <c r="E145" s="54"/>
      <c r="F145" s="54"/>
      <c r="G145" s="54"/>
      <c r="H145" s="54"/>
      <c r="I145" s="54"/>
    </row>
    <row r="146" spans="1:9" x14ac:dyDescent="0.25">
      <c r="A146" s="54"/>
      <c r="B146" s="54"/>
      <c r="C146" s="54"/>
      <c r="D146" s="54"/>
      <c r="E146" s="54"/>
      <c r="F146" s="54"/>
      <c r="G146" s="54"/>
      <c r="H146" s="54"/>
      <c r="I146" s="54"/>
    </row>
    <row r="147" spans="1:9" x14ac:dyDescent="0.25">
      <c r="A147" s="54"/>
      <c r="B147" s="54"/>
      <c r="C147" s="54"/>
      <c r="D147" s="54"/>
      <c r="E147" s="54"/>
      <c r="F147" s="54"/>
      <c r="G147" s="54"/>
      <c r="H147" s="54"/>
      <c r="I147" s="54"/>
    </row>
    <row r="148" spans="1:9" x14ac:dyDescent="0.25">
      <c r="A148" s="54"/>
      <c r="B148" s="54"/>
      <c r="C148" s="54"/>
      <c r="D148" s="54"/>
      <c r="E148" s="54"/>
      <c r="F148" s="54"/>
      <c r="G148" s="54"/>
      <c r="H148" s="54"/>
      <c r="I148" s="54"/>
    </row>
    <row r="149" spans="1:9" x14ac:dyDescent="0.25">
      <c r="A149" s="54"/>
      <c r="B149" s="54"/>
      <c r="C149" s="54"/>
      <c r="D149" s="54"/>
      <c r="E149" s="54"/>
      <c r="F149" s="54"/>
      <c r="G149" s="54"/>
      <c r="H149" s="54"/>
      <c r="I149" s="54"/>
    </row>
    <row r="150" spans="1:9" x14ac:dyDescent="0.25">
      <c r="A150" s="54"/>
      <c r="B150" s="54"/>
      <c r="C150" s="54"/>
      <c r="D150" s="54"/>
      <c r="E150" s="54"/>
      <c r="F150" s="54"/>
      <c r="G150" s="54"/>
      <c r="H150" s="54"/>
      <c r="I150" s="54"/>
    </row>
    <row r="151" spans="1:9" x14ac:dyDescent="0.25">
      <c r="A151" s="54"/>
      <c r="B151" s="54"/>
      <c r="C151" s="54"/>
      <c r="D151" s="54"/>
      <c r="E151" s="54"/>
      <c r="F151" s="54"/>
      <c r="G151" s="54"/>
      <c r="H151" s="54"/>
      <c r="I151" s="54"/>
    </row>
    <row r="152" spans="1:9" x14ac:dyDescent="0.25">
      <c r="A152" s="54"/>
      <c r="B152" s="54"/>
      <c r="C152" s="54"/>
      <c r="D152" s="54"/>
      <c r="E152" s="54"/>
      <c r="F152" s="54"/>
      <c r="G152" s="54"/>
      <c r="H152" s="54"/>
      <c r="I152" s="54"/>
    </row>
    <row r="153" spans="1:9" x14ac:dyDescent="0.25">
      <c r="A153" s="54"/>
      <c r="B153" s="54"/>
      <c r="C153" s="54"/>
      <c r="D153" s="54"/>
      <c r="E153" s="54"/>
      <c r="F153" s="54"/>
      <c r="G153" s="54"/>
      <c r="H153" s="54"/>
      <c r="I153" s="54"/>
    </row>
    <row r="154" spans="1:9" x14ac:dyDescent="0.25">
      <c r="A154" s="54"/>
      <c r="B154" s="54"/>
      <c r="C154" s="54"/>
      <c r="D154" s="54"/>
      <c r="E154" s="54"/>
      <c r="F154" s="54"/>
      <c r="G154" s="54"/>
      <c r="H154" s="54"/>
      <c r="I154" s="54"/>
    </row>
    <row r="155" spans="1:9" x14ac:dyDescent="0.25">
      <c r="A155" s="54"/>
      <c r="B155" s="54"/>
      <c r="C155" s="54"/>
      <c r="D155" s="54"/>
      <c r="E155" s="54"/>
      <c r="F155" s="54"/>
      <c r="G155" s="54"/>
      <c r="H155" s="54"/>
      <c r="I155" s="54"/>
    </row>
    <row r="156" spans="1:9" x14ac:dyDescent="0.25">
      <c r="A156" s="54"/>
      <c r="B156" s="54"/>
      <c r="C156" s="54"/>
      <c r="D156" s="54"/>
      <c r="E156" s="54"/>
      <c r="F156" s="54"/>
      <c r="G156" s="54"/>
      <c r="H156" s="54"/>
      <c r="I156" s="54"/>
    </row>
    <row r="157" spans="1:9" x14ac:dyDescent="0.25">
      <c r="A157" s="54"/>
      <c r="B157" s="54"/>
      <c r="C157" s="54"/>
      <c r="D157" s="54"/>
      <c r="E157" s="54"/>
      <c r="F157" s="54"/>
      <c r="G157" s="54"/>
      <c r="H157" s="54"/>
      <c r="I157" s="54"/>
    </row>
    <row r="158" spans="1:9" x14ac:dyDescent="0.25">
      <c r="A158" s="54"/>
      <c r="B158" s="54"/>
      <c r="C158" s="54"/>
      <c r="D158" s="54"/>
      <c r="E158" s="54"/>
      <c r="F158" s="54"/>
      <c r="G158" s="54"/>
      <c r="H158" s="54"/>
      <c r="I158" s="54"/>
    </row>
    <row r="159" spans="1:9" x14ac:dyDescent="0.25">
      <c r="A159" s="54"/>
      <c r="B159" s="54"/>
      <c r="C159" s="54"/>
      <c r="D159" s="54"/>
      <c r="E159" s="54"/>
      <c r="F159" s="54"/>
      <c r="G159" s="54"/>
      <c r="H159" s="54"/>
      <c r="I159" s="54"/>
    </row>
    <row r="160" spans="1:9" x14ac:dyDescent="0.25">
      <c r="A160" s="54"/>
      <c r="B160" s="54"/>
      <c r="C160" s="54"/>
      <c r="D160" s="54"/>
      <c r="E160" s="54"/>
      <c r="F160" s="54"/>
      <c r="G160" s="54"/>
      <c r="H160" s="54"/>
      <c r="I160" s="54"/>
    </row>
    <row r="161" spans="1:9" x14ac:dyDescent="0.25">
      <c r="A161" s="54"/>
      <c r="B161" s="54"/>
      <c r="C161" s="54"/>
      <c r="D161" s="54"/>
      <c r="E161" s="54"/>
      <c r="F161" s="54"/>
      <c r="G161" s="54"/>
      <c r="H161" s="54"/>
      <c r="I161" s="54"/>
    </row>
    <row r="162" spans="1:9" x14ac:dyDescent="0.25">
      <c r="A162" s="54"/>
      <c r="B162" s="54"/>
      <c r="C162" s="54"/>
      <c r="D162" s="54"/>
      <c r="E162" s="54"/>
      <c r="F162" s="54"/>
      <c r="G162" s="54"/>
      <c r="H162" s="54"/>
      <c r="I162" s="54"/>
    </row>
    <row r="163" spans="1:9" x14ac:dyDescent="0.25">
      <c r="A163" s="54"/>
      <c r="B163" s="54"/>
      <c r="C163" s="54"/>
      <c r="D163" s="54"/>
      <c r="E163" s="54"/>
      <c r="F163" s="54"/>
      <c r="G163" s="54"/>
      <c r="H163" s="54"/>
      <c r="I163" s="54"/>
    </row>
    <row r="164" spans="1:9" x14ac:dyDescent="0.25">
      <c r="A164" s="54"/>
      <c r="B164" s="54"/>
      <c r="C164" s="54"/>
      <c r="D164" s="54"/>
      <c r="E164" s="54"/>
      <c r="F164" s="54"/>
      <c r="G164" s="54"/>
      <c r="H164" s="54"/>
      <c r="I164" s="54"/>
    </row>
    <row r="165" spans="1:9" x14ac:dyDescent="0.25">
      <c r="A165" s="54"/>
      <c r="B165" s="54"/>
      <c r="C165" s="54"/>
      <c r="D165" s="54"/>
      <c r="E165" s="54"/>
      <c r="F165" s="54"/>
      <c r="G165" s="54"/>
      <c r="H165" s="54"/>
      <c r="I165" s="54"/>
    </row>
    <row r="166" spans="1:9" x14ac:dyDescent="0.25">
      <c r="A166" s="54"/>
      <c r="B166" s="54"/>
      <c r="C166" s="54"/>
      <c r="D166" s="54"/>
      <c r="E166" s="54"/>
      <c r="F166" s="54"/>
      <c r="G166" s="54"/>
      <c r="H166" s="54"/>
      <c r="I166" s="54"/>
    </row>
    <row r="167" spans="1:9" x14ac:dyDescent="0.25">
      <c r="A167" s="54"/>
      <c r="B167" s="54"/>
      <c r="C167" s="54"/>
      <c r="D167" s="54"/>
      <c r="E167" s="54"/>
      <c r="F167" s="54"/>
      <c r="G167" s="54"/>
      <c r="H167" s="54"/>
      <c r="I167" s="54"/>
    </row>
    <row r="168" spans="1:9" x14ac:dyDescent="0.25">
      <c r="A168" s="54"/>
      <c r="B168" s="54"/>
      <c r="C168" s="54"/>
      <c r="D168" s="54"/>
      <c r="E168" s="54"/>
      <c r="F168" s="54"/>
      <c r="G168" s="54"/>
      <c r="H168" s="54"/>
      <c r="I168" s="54"/>
    </row>
    <row r="169" spans="1:9" x14ac:dyDescent="0.25">
      <c r="A169" s="54"/>
      <c r="B169" s="54"/>
      <c r="C169" s="54"/>
      <c r="D169" s="54"/>
      <c r="E169" s="54"/>
      <c r="F169" s="54"/>
      <c r="G169" s="54"/>
      <c r="H169" s="54"/>
      <c r="I169" s="54"/>
    </row>
    <row r="170" spans="1:9" x14ac:dyDescent="0.25">
      <c r="A170" s="54"/>
      <c r="B170" s="54"/>
      <c r="C170" s="54"/>
      <c r="D170" s="54"/>
      <c r="E170" s="54"/>
      <c r="F170" s="54"/>
      <c r="G170" s="54"/>
      <c r="H170" s="54"/>
      <c r="I170" s="54"/>
    </row>
    <row r="171" spans="1:9" x14ac:dyDescent="0.25">
      <c r="A171" s="54"/>
      <c r="B171" s="54"/>
      <c r="C171" s="54"/>
      <c r="D171" s="54"/>
      <c r="E171" s="54"/>
      <c r="F171" s="54"/>
      <c r="G171" s="54"/>
      <c r="H171" s="54"/>
      <c r="I171" s="54"/>
    </row>
    <row r="172" spans="1:9" x14ac:dyDescent="0.25">
      <c r="A172" s="54"/>
      <c r="B172" s="54"/>
      <c r="C172" s="54"/>
      <c r="D172" s="54"/>
      <c r="E172" s="54"/>
      <c r="F172" s="54"/>
      <c r="G172" s="54"/>
      <c r="H172" s="54"/>
      <c r="I172" s="54"/>
    </row>
    <row r="173" spans="1:9" x14ac:dyDescent="0.25">
      <c r="A173" s="54"/>
      <c r="B173" s="54"/>
      <c r="C173" s="54"/>
      <c r="D173" s="54"/>
      <c r="E173" s="54"/>
      <c r="F173" s="54"/>
      <c r="G173" s="54"/>
      <c r="H173" s="54"/>
      <c r="I173" s="54"/>
    </row>
    <row r="174" spans="1:9" x14ac:dyDescent="0.25">
      <c r="A174" s="54"/>
      <c r="B174" s="54"/>
      <c r="C174" s="54"/>
      <c r="D174" s="54"/>
      <c r="E174" s="54"/>
      <c r="F174" s="54"/>
      <c r="G174" s="54"/>
      <c r="H174" s="54"/>
      <c r="I174" s="54"/>
    </row>
    <row r="175" spans="1:9" x14ac:dyDescent="0.25">
      <c r="A175" s="54"/>
      <c r="B175" s="54"/>
      <c r="C175" s="54"/>
      <c r="D175" s="54"/>
      <c r="E175" s="54"/>
      <c r="F175" s="54"/>
      <c r="G175" s="54"/>
      <c r="H175" s="54"/>
      <c r="I175" s="54"/>
    </row>
    <row r="176" spans="1:9" x14ac:dyDescent="0.25">
      <c r="A176" s="54"/>
      <c r="B176" s="54"/>
      <c r="C176" s="54"/>
      <c r="D176" s="54"/>
      <c r="E176" s="54"/>
      <c r="F176" s="54"/>
      <c r="G176" s="54"/>
      <c r="H176" s="54"/>
      <c r="I176" s="54"/>
    </row>
    <row r="177" spans="1:9" x14ac:dyDescent="0.25">
      <c r="A177" s="54"/>
      <c r="B177" s="54"/>
      <c r="C177" s="54"/>
      <c r="D177" s="54"/>
      <c r="E177" s="54"/>
      <c r="F177" s="54"/>
      <c r="G177" s="54"/>
      <c r="H177" s="54"/>
      <c r="I177" s="54"/>
    </row>
    <row r="178" spans="1:9" x14ac:dyDescent="0.25">
      <c r="A178" s="54"/>
      <c r="B178" s="54"/>
      <c r="C178" s="54"/>
      <c r="D178" s="54"/>
      <c r="E178" s="54"/>
      <c r="F178" s="54"/>
      <c r="G178" s="54"/>
      <c r="H178" s="54"/>
      <c r="I178" s="54"/>
    </row>
    <row r="179" spans="1:9" x14ac:dyDescent="0.25">
      <c r="A179" s="54"/>
      <c r="B179" s="54"/>
      <c r="C179" s="54"/>
      <c r="D179" s="54"/>
      <c r="E179" s="54"/>
      <c r="F179" s="54"/>
      <c r="G179" s="54"/>
      <c r="H179" s="54"/>
      <c r="I179" s="54"/>
    </row>
    <row r="180" spans="1:9" x14ac:dyDescent="0.25">
      <c r="A180" s="54"/>
      <c r="B180" s="54"/>
      <c r="C180" s="54"/>
      <c r="D180" s="54"/>
      <c r="E180" s="54"/>
      <c r="F180" s="54"/>
      <c r="G180" s="54"/>
      <c r="H180" s="54"/>
      <c r="I180" s="54"/>
    </row>
    <row r="181" spans="1:9" x14ac:dyDescent="0.25">
      <c r="A181" s="54"/>
      <c r="B181" s="54"/>
      <c r="C181" s="54"/>
      <c r="D181" s="54"/>
      <c r="E181" s="54"/>
      <c r="F181" s="54"/>
      <c r="G181" s="54"/>
      <c r="H181" s="54"/>
      <c r="I181" s="54"/>
    </row>
    <row r="182" spans="1:9" x14ac:dyDescent="0.25">
      <c r="A182" s="54"/>
      <c r="B182" s="54"/>
      <c r="C182" s="54"/>
      <c r="D182" s="54"/>
      <c r="E182" s="54"/>
      <c r="F182" s="54"/>
      <c r="G182" s="54"/>
      <c r="H182" s="54"/>
      <c r="I182" s="54"/>
    </row>
    <row r="183" spans="1:9" x14ac:dyDescent="0.25">
      <c r="A183" s="54"/>
      <c r="B183" s="54"/>
      <c r="C183" s="54"/>
      <c r="D183" s="54"/>
      <c r="E183" s="54"/>
      <c r="F183" s="54"/>
      <c r="G183" s="54"/>
      <c r="H183" s="54"/>
      <c r="I183" s="54"/>
    </row>
    <row r="184" spans="1:9" x14ac:dyDescent="0.25">
      <c r="A184" s="54"/>
      <c r="B184" s="54"/>
      <c r="C184" s="54"/>
      <c r="D184" s="54"/>
      <c r="E184" s="54"/>
      <c r="F184" s="54"/>
      <c r="G184" s="54"/>
      <c r="H184" s="54"/>
      <c r="I184" s="54"/>
    </row>
    <row r="185" spans="1:9" x14ac:dyDescent="0.25">
      <c r="A185" s="54"/>
      <c r="B185" s="54"/>
      <c r="C185" s="54"/>
      <c r="D185" s="54"/>
      <c r="E185" s="54"/>
      <c r="F185" s="54"/>
      <c r="G185" s="54"/>
      <c r="H185" s="54"/>
      <c r="I185" s="54"/>
    </row>
    <row r="186" spans="1:9" x14ac:dyDescent="0.25">
      <c r="A186" s="54"/>
      <c r="B186" s="54"/>
      <c r="C186" s="54"/>
      <c r="D186" s="54"/>
      <c r="E186" s="54"/>
      <c r="F186" s="54"/>
      <c r="G186" s="54"/>
      <c r="H186" s="54"/>
      <c r="I186" s="54"/>
    </row>
    <row r="187" spans="1:9" x14ac:dyDescent="0.25">
      <c r="A187" s="54"/>
      <c r="B187" s="54"/>
      <c r="C187" s="54"/>
      <c r="D187" s="54"/>
      <c r="E187" s="54"/>
      <c r="F187" s="54"/>
      <c r="G187" s="54"/>
      <c r="H187" s="54"/>
      <c r="I187" s="54"/>
    </row>
    <row r="188" spans="1:9" x14ac:dyDescent="0.25">
      <c r="A188" s="54"/>
      <c r="B188" s="54"/>
      <c r="C188" s="54"/>
      <c r="D188" s="54"/>
      <c r="E188" s="54"/>
      <c r="F188" s="54"/>
      <c r="G188" s="54"/>
      <c r="H188" s="54"/>
      <c r="I188" s="54"/>
    </row>
    <row r="189" spans="1:9" x14ac:dyDescent="0.25">
      <c r="A189" s="54"/>
      <c r="B189" s="54"/>
      <c r="C189" s="54"/>
      <c r="D189" s="54"/>
      <c r="E189" s="54"/>
      <c r="F189" s="54"/>
      <c r="G189" s="54"/>
      <c r="H189" s="54"/>
      <c r="I189" s="54"/>
    </row>
    <row r="190" spans="1:9" x14ac:dyDescent="0.25">
      <c r="A190" s="54"/>
      <c r="B190" s="54"/>
      <c r="C190" s="54"/>
      <c r="D190" s="54"/>
      <c r="E190" s="54"/>
      <c r="F190" s="54"/>
      <c r="G190" s="54"/>
      <c r="H190" s="54"/>
      <c r="I190" s="54"/>
    </row>
    <row r="191" spans="1:9" x14ac:dyDescent="0.25">
      <c r="A191" s="54"/>
      <c r="B191" s="54"/>
      <c r="C191" s="54"/>
      <c r="D191" s="54"/>
      <c r="E191" s="54"/>
      <c r="F191" s="54"/>
      <c r="G191" s="54"/>
      <c r="H191" s="54"/>
      <c r="I191" s="54"/>
    </row>
    <row r="192" spans="1:9" x14ac:dyDescent="0.25">
      <c r="A192" s="54"/>
      <c r="B192" s="54"/>
      <c r="C192" s="54"/>
      <c r="D192" s="54"/>
      <c r="E192" s="54"/>
      <c r="F192" s="54"/>
      <c r="G192" s="54"/>
      <c r="H192" s="54"/>
      <c r="I192" s="54"/>
    </row>
    <row r="193" spans="1:9" x14ac:dyDescent="0.25">
      <c r="A193" s="54"/>
      <c r="B193" s="54"/>
      <c r="C193" s="54"/>
      <c r="D193" s="54"/>
      <c r="E193" s="54"/>
      <c r="F193" s="54"/>
      <c r="G193" s="54"/>
      <c r="H193" s="54"/>
      <c r="I193" s="54"/>
    </row>
    <row r="194" spans="1:9" x14ac:dyDescent="0.25">
      <c r="A194" s="54"/>
      <c r="B194" s="54"/>
      <c r="C194" s="54"/>
      <c r="D194" s="54"/>
      <c r="E194" s="54"/>
      <c r="F194" s="54"/>
      <c r="G194" s="54"/>
      <c r="H194" s="54"/>
      <c r="I194" s="54"/>
    </row>
    <row r="195" spans="1:9" x14ac:dyDescent="0.25">
      <c r="A195" s="54"/>
      <c r="B195" s="54"/>
      <c r="C195" s="54"/>
      <c r="D195" s="54"/>
      <c r="E195" s="54"/>
      <c r="F195" s="54"/>
      <c r="G195" s="54"/>
      <c r="H195" s="54"/>
      <c r="I195" s="54"/>
    </row>
    <row r="196" spans="1:9" x14ac:dyDescent="0.25">
      <c r="A196" s="54"/>
      <c r="B196" s="54"/>
      <c r="C196" s="54"/>
      <c r="D196" s="54"/>
      <c r="E196" s="54"/>
      <c r="F196" s="54"/>
      <c r="G196" s="54"/>
      <c r="H196" s="54"/>
      <c r="I196" s="54"/>
    </row>
    <row r="197" spans="1:9" x14ac:dyDescent="0.25">
      <c r="A197" s="54"/>
      <c r="B197" s="54"/>
      <c r="C197" s="54"/>
      <c r="D197" s="54"/>
      <c r="E197" s="54"/>
      <c r="F197" s="54"/>
      <c r="G197" s="54"/>
      <c r="H197" s="54"/>
      <c r="I197" s="54"/>
    </row>
    <row r="198" spans="1:9" x14ac:dyDescent="0.25">
      <c r="A198" s="54"/>
      <c r="B198" s="54"/>
      <c r="C198" s="54"/>
      <c r="D198" s="54"/>
      <c r="E198" s="54"/>
      <c r="F198" s="54"/>
      <c r="G198" s="54"/>
      <c r="H198" s="54"/>
      <c r="I198" s="54"/>
    </row>
    <row r="199" spans="1:9" x14ac:dyDescent="0.25">
      <c r="A199" s="54"/>
      <c r="B199" s="54"/>
      <c r="C199" s="54"/>
      <c r="D199" s="54"/>
      <c r="E199" s="54"/>
      <c r="F199" s="54"/>
      <c r="G199" s="54"/>
      <c r="H199" s="54"/>
      <c r="I199" s="54"/>
    </row>
    <row r="200" spans="1:9" x14ac:dyDescent="0.25">
      <c r="A200" s="54"/>
      <c r="B200" s="54"/>
      <c r="C200" s="54"/>
      <c r="D200" s="54"/>
      <c r="E200" s="54"/>
      <c r="F200" s="54"/>
      <c r="G200" s="54"/>
      <c r="H200" s="54"/>
      <c r="I200" s="54"/>
    </row>
    <row r="201" spans="1:9" x14ac:dyDescent="0.25">
      <c r="A201" s="54"/>
      <c r="B201" s="54"/>
      <c r="C201" s="54"/>
      <c r="D201" s="54"/>
      <c r="E201" s="54"/>
      <c r="F201" s="54"/>
      <c r="G201" s="54"/>
      <c r="H201" s="54"/>
      <c r="I201" s="54"/>
    </row>
    <row r="202" spans="1:9" x14ac:dyDescent="0.25">
      <c r="A202" s="54"/>
      <c r="B202" s="54"/>
      <c r="C202" s="54"/>
      <c r="D202" s="54"/>
      <c r="E202" s="54"/>
      <c r="F202" s="54"/>
      <c r="G202" s="54"/>
      <c r="H202" s="54"/>
      <c r="I202" s="54"/>
    </row>
    <row r="203" spans="1:9" x14ac:dyDescent="0.25">
      <c r="A203" s="54"/>
      <c r="B203" s="54"/>
      <c r="C203" s="54"/>
      <c r="D203" s="54"/>
      <c r="E203" s="54"/>
      <c r="F203" s="54"/>
      <c r="G203" s="54"/>
      <c r="H203" s="54"/>
      <c r="I203" s="54"/>
    </row>
    <row r="204" spans="1:9" x14ac:dyDescent="0.25">
      <c r="A204" s="54"/>
      <c r="B204" s="54"/>
      <c r="C204" s="54"/>
      <c r="D204" s="54"/>
      <c r="E204" s="54"/>
      <c r="F204" s="54"/>
      <c r="G204" s="54"/>
      <c r="H204" s="54"/>
      <c r="I204" s="54"/>
    </row>
    <row r="205" spans="1:9" x14ac:dyDescent="0.25">
      <c r="A205" s="54"/>
      <c r="B205" s="54"/>
      <c r="C205" s="54"/>
      <c r="D205" s="54"/>
      <c r="E205" s="54"/>
      <c r="F205" s="54"/>
      <c r="G205" s="54"/>
      <c r="H205" s="54"/>
      <c r="I205" s="54"/>
    </row>
    <row r="206" spans="1:9" x14ac:dyDescent="0.25">
      <c r="A206" s="54"/>
      <c r="B206" s="54"/>
      <c r="C206" s="54"/>
      <c r="D206" s="54"/>
      <c r="E206" s="54"/>
      <c r="F206" s="54"/>
      <c r="G206" s="54"/>
      <c r="H206" s="54"/>
      <c r="I206" s="54"/>
    </row>
    <row r="207" spans="1:9" x14ac:dyDescent="0.25">
      <c r="A207" s="54"/>
      <c r="B207" s="54"/>
      <c r="C207" s="54"/>
      <c r="D207" s="54"/>
      <c r="E207" s="54"/>
      <c r="F207" s="54"/>
      <c r="G207" s="54"/>
      <c r="H207" s="54"/>
      <c r="I207" s="54"/>
    </row>
    <row r="208" spans="1:9" x14ac:dyDescent="0.25">
      <c r="A208" s="54"/>
      <c r="B208" s="54"/>
      <c r="C208" s="54"/>
      <c r="D208" s="54"/>
      <c r="E208" s="54"/>
      <c r="F208" s="54"/>
      <c r="G208" s="54"/>
      <c r="H208" s="54"/>
      <c r="I208" s="54"/>
    </row>
    <row r="209" spans="1:9" x14ac:dyDescent="0.25">
      <c r="A209" s="54"/>
      <c r="B209" s="54"/>
      <c r="C209" s="54"/>
      <c r="D209" s="54"/>
      <c r="E209" s="54"/>
      <c r="F209" s="54"/>
      <c r="G209" s="54"/>
      <c r="H209" s="54"/>
      <c r="I209" s="54"/>
    </row>
    <row r="210" spans="1:9" x14ac:dyDescent="0.25">
      <c r="A210" s="54"/>
      <c r="B210" s="54"/>
      <c r="C210" s="54"/>
      <c r="D210" s="54"/>
      <c r="E210" s="54"/>
      <c r="F210" s="54"/>
      <c r="G210" s="54"/>
      <c r="H210" s="54"/>
      <c r="I210" s="54"/>
    </row>
    <row r="211" spans="1:9" x14ac:dyDescent="0.25">
      <c r="A211" s="54"/>
      <c r="B211" s="54"/>
      <c r="C211" s="54"/>
      <c r="D211" s="54"/>
      <c r="E211" s="54"/>
      <c r="F211" s="54"/>
      <c r="G211" s="54"/>
      <c r="H211" s="54"/>
      <c r="I211" s="54"/>
    </row>
    <row r="212" spans="1:9" x14ac:dyDescent="0.25">
      <c r="A212" s="54"/>
      <c r="B212" s="54"/>
      <c r="C212" s="54"/>
      <c r="D212" s="54"/>
      <c r="E212" s="54"/>
      <c r="F212" s="54"/>
      <c r="G212" s="54"/>
      <c r="H212" s="54"/>
      <c r="I212" s="54"/>
    </row>
    <row r="213" spans="1:9" x14ac:dyDescent="0.25">
      <c r="A213" s="54"/>
      <c r="B213" s="54"/>
      <c r="C213" s="54"/>
      <c r="D213" s="54"/>
      <c r="E213" s="54"/>
      <c r="F213" s="54"/>
      <c r="G213" s="54"/>
      <c r="H213" s="54"/>
      <c r="I213" s="54"/>
    </row>
    <row r="214" spans="1:9" x14ac:dyDescent="0.25">
      <c r="A214" s="54"/>
      <c r="B214" s="54"/>
      <c r="C214" s="54"/>
      <c r="D214" s="54"/>
      <c r="E214" s="54"/>
      <c r="F214" s="54"/>
      <c r="G214" s="54"/>
      <c r="H214" s="54"/>
      <c r="I214" s="54"/>
    </row>
    <row r="215" spans="1:9" x14ac:dyDescent="0.25">
      <c r="A215" s="54"/>
      <c r="B215" s="54"/>
      <c r="C215" s="54"/>
      <c r="D215" s="54"/>
      <c r="E215" s="54"/>
      <c r="F215" s="54"/>
      <c r="G215" s="54"/>
      <c r="H215" s="54"/>
      <c r="I215" s="54"/>
    </row>
  </sheetData>
  <sheetProtection formatCells="0" formatColumns="0" formatRows="0" insertColumns="0" insertRows="0" insertHyperlinks="0" deleteColumns="0" deleteRows="0" sort="0" autoFilter="0"/>
  <mergeCells count="41">
    <mergeCell ref="B34:C34"/>
    <mergeCell ref="A29:I29"/>
    <mergeCell ref="A30:A31"/>
    <mergeCell ref="B30:B31"/>
    <mergeCell ref="C30:C31"/>
    <mergeCell ref="D30:G30"/>
    <mergeCell ref="H30:H31"/>
    <mergeCell ref="I30:I31"/>
    <mergeCell ref="B17:I17"/>
    <mergeCell ref="B26:C26"/>
    <mergeCell ref="A27:I27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A1:I1"/>
    <mergeCell ref="B2:H2"/>
    <mergeCell ref="B3:H3"/>
    <mergeCell ref="B4:I4"/>
    <mergeCell ref="B5:I5"/>
    <mergeCell ref="B36:C36"/>
    <mergeCell ref="F36:G36"/>
    <mergeCell ref="B37:C37"/>
    <mergeCell ref="F37:G37"/>
    <mergeCell ref="B6:I6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</mergeCells>
  <pageMargins left="0.70866141732283472" right="0.70866141732283472" top="0.74803149606299213" bottom="0.35433070866141736" header="0.31496062992125984" footer="0.31496062992125984"/>
  <pageSetup scale="48" orientation="landscape" r:id="rId1"/>
  <headerFooter>
    <oddHeader>&amp;L&amp;G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12"/>
  <sheetViews>
    <sheetView topLeftCell="A13" zoomScale="70" zoomScaleNormal="70" zoomScalePageLayoutView="80" workbookViewId="0">
      <selection activeCell="F31" sqref="F31"/>
    </sheetView>
  </sheetViews>
  <sheetFormatPr baseColWidth="10" defaultColWidth="11.42578125" defaultRowHeight="18.75" x14ac:dyDescent="0.25"/>
  <cols>
    <col min="1" max="3" width="33.28515625" style="28" customWidth="1"/>
    <col min="4" max="7" width="18.7109375" style="28" customWidth="1"/>
    <col min="8" max="8" width="18.28515625" style="28" customWidth="1"/>
    <col min="9" max="9" width="60.7109375" style="28" customWidth="1"/>
    <col min="10" max="16384" width="11.42578125" style="28"/>
  </cols>
  <sheetData>
    <row r="1" spans="1:9" ht="30" customHeight="1" x14ac:dyDescent="0.25">
      <c r="A1" s="96" t="s">
        <v>123</v>
      </c>
      <c r="B1" s="96"/>
      <c r="C1" s="96"/>
      <c r="D1" s="96"/>
      <c r="E1" s="96"/>
      <c r="F1" s="96"/>
      <c r="G1" s="96"/>
      <c r="H1" s="96"/>
      <c r="I1" s="96"/>
    </row>
    <row r="2" spans="1:9" s="30" customFormat="1" ht="30" customHeight="1" x14ac:dyDescent="0.25">
      <c r="A2" s="29" t="s">
        <v>0</v>
      </c>
      <c r="B2" s="93" t="s">
        <v>19</v>
      </c>
      <c r="C2" s="93"/>
      <c r="D2" s="93"/>
      <c r="E2" s="93"/>
      <c r="F2" s="93"/>
      <c r="G2" s="93"/>
      <c r="H2" s="93"/>
      <c r="I2" s="29" t="s">
        <v>2</v>
      </c>
    </row>
    <row r="3" spans="1:9" ht="30" customHeight="1" x14ac:dyDescent="0.25">
      <c r="A3" s="15" t="s">
        <v>124</v>
      </c>
      <c r="B3" s="81" t="s">
        <v>75</v>
      </c>
      <c r="C3" s="81"/>
      <c r="D3" s="81"/>
      <c r="E3" s="81"/>
      <c r="F3" s="81"/>
      <c r="G3" s="81"/>
      <c r="H3" s="81"/>
      <c r="I3" s="16">
        <v>2023</v>
      </c>
    </row>
    <row r="4" spans="1:9" ht="30" customHeight="1" x14ac:dyDescent="0.25">
      <c r="A4" s="31" t="s">
        <v>43</v>
      </c>
      <c r="B4" s="93" t="s">
        <v>44</v>
      </c>
      <c r="C4" s="93"/>
      <c r="D4" s="93"/>
      <c r="E4" s="93"/>
      <c r="F4" s="93"/>
      <c r="G4" s="93"/>
      <c r="H4" s="93"/>
      <c r="I4" s="93"/>
    </row>
    <row r="5" spans="1:9" ht="30" customHeight="1" x14ac:dyDescent="0.25">
      <c r="A5" s="15" t="s">
        <v>125</v>
      </c>
      <c r="B5" s="82" t="s">
        <v>126</v>
      </c>
      <c r="C5" s="83"/>
      <c r="D5" s="83"/>
      <c r="E5" s="83"/>
      <c r="F5" s="83"/>
      <c r="G5" s="83"/>
      <c r="H5" s="83"/>
      <c r="I5" s="84"/>
    </row>
    <row r="6" spans="1:9" s="30" customFormat="1" ht="30" customHeight="1" x14ac:dyDescent="0.25">
      <c r="A6" s="29" t="s">
        <v>1</v>
      </c>
      <c r="B6" s="93" t="s">
        <v>3</v>
      </c>
      <c r="C6" s="93"/>
      <c r="D6" s="93"/>
      <c r="E6" s="93"/>
      <c r="F6" s="93"/>
      <c r="G6" s="93"/>
      <c r="H6" s="93"/>
      <c r="I6" s="93"/>
    </row>
    <row r="7" spans="1:9" ht="30" customHeight="1" x14ac:dyDescent="0.25">
      <c r="A7" s="16">
        <v>7</v>
      </c>
      <c r="B7" s="72" t="s">
        <v>78</v>
      </c>
      <c r="C7" s="72"/>
      <c r="D7" s="72"/>
      <c r="E7" s="72"/>
      <c r="F7" s="72"/>
      <c r="G7" s="72"/>
      <c r="H7" s="72"/>
      <c r="I7" s="72"/>
    </row>
    <row r="8" spans="1:9" ht="30" customHeight="1" x14ac:dyDescent="0.25">
      <c r="A8" s="94"/>
      <c r="B8" s="94"/>
      <c r="C8" s="94"/>
      <c r="D8" s="94"/>
      <c r="E8" s="94"/>
      <c r="F8" s="94"/>
      <c r="G8" s="94"/>
      <c r="H8" s="94"/>
      <c r="I8" s="94"/>
    </row>
    <row r="9" spans="1:9" s="32" customFormat="1" ht="30" customHeight="1" x14ac:dyDescent="0.25">
      <c r="A9" s="95" t="s">
        <v>36</v>
      </c>
      <c r="B9" s="95"/>
      <c r="C9" s="95"/>
      <c r="D9" s="95"/>
      <c r="E9" s="95"/>
      <c r="F9" s="95"/>
      <c r="G9" s="95"/>
      <c r="H9" s="95"/>
      <c r="I9" s="95"/>
    </row>
    <row r="10" spans="1:9" s="32" customFormat="1" ht="30" customHeight="1" x14ac:dyDescent="0.25">
      <c r="A10" s="10" t="s">
        <v>37</v>
      </c>
      <c r="B10" s="75" t="s">
        <v>127</v>
      </c>
      <c r="C10" s="75"/>
      <c r="D10" s="75"/>
      <c r="E10" s="75"/>
      <c r="F10" s="75"/>
      <c r="G10" s="75"/>
      <c r="H10" s="75"/>
      <c r="I10" s="75"/>
    </row>
    <row r="11" spans="1:9" s="32" customFormat="1" ht="30" customHeight="1" x14ac:dyDescent="0.25">
      <c r="A11" s="10" t="s">
        <v>35</v>
      </c>
      <c r="B11" s="71" t="s">
        <v>230</v>
      </c>
      <c r="C11" s="71"/>
      <c r="D11" s="71"/>
      <c r="E11" s="71"/>
      <c r="F11" s="71"/>
      <c r="G11" s="71"/>
      <c r="H11" s="71"/>
      <c r="I11" s="71"/>
    </row>
    <row r="12" spans="1:9" s="32" customFormat="1" ht="30" customHeight="1" x14ac:dyDescent="0.25">
      <c r="A12" s="10" t="s">
        <v>34</v>
      </c>
      <c r="B12" s="71" t="s">
        <v>287</v>
      </c>
      <c r="C12" s="71"/>
      <c r="D12" s="71"/>
      <c r="E12" s="71"/>
      <c r="F12" s="71"/>
      <c r="G12" s="71"/>
      <c r="H12" s="71"/>
      <c r="I12" s="71"/>
    </row>
    <row r="13" spans="1:9" s="32" customFormat="1" ht="30" customHeight="1" x14ac:dyDescent="0.25">
      <c r="A13" s="10" t="s">
        <v>20</v>
      </c>
      <c r="B13" s="89" t="s">
        <v>288</v>
      </c>
      <c r="C13" s="89"/>
      <c r="D13" s="89"/>
      <c r="E13" s="89"/>
      <c r="F13" s="89"/>
      <c r="G13" s="89"/>
      <c r="H13" s="89"/>
      <c r="I13" s="89"/>
    </row>
    <row r="14" spans="1:9" s="32" customFormat="1" ht="30" customHeight="1" x14ac:dyDescent="0.25">
      <c r="A14" s="10" t="s">
        <v>21</v>
      </c>
      <c r="B14" s="75" t="s">
        <v>128</v>
      </c>
      <c r="C14" s="75"/>
      <c r="D14" s="75"/>
      <c r="E14" s="75"/>
      <c r="F14" s="75"/>
      <c r="G14" s="75"/>
      <c r="H14" s="75"/>
      <c r="I14" s="75"/>
    </row>
    <row r="15" spans="1:9" s="32" customFormat="1" ht="30" customHeight="1" x14ac:dyDescent="0.25">
      <c r="A15" s="10" t="s">
        <v>22</v>
      </c>
      <c r="B15" s="75" t="s">
        <v>154</v>
      </c>
      <c r="C15" s="75"/>
      <c r="D15" s="75"/>
      <c r="E15" s="75"/>
      <c r="F15" s="75"/>
      <c r="G15" s="75"/>
      <c r="H15" s="75"/>
      <c r="I15" s="75"/>
    </row>
    <row r="16" spans="1:9" s="32" customFormat="1" ht="30" customHeight="1" x14ac:dyDescent="0.25">
      <c r="A16" s="10" t="s">
        <v>38</v>
      </c>
      <c r="B16" s="79" t="s">
        <v>139</v>
      </c>
      <c r="C16" s="71"/>
      <c r="D16" s="71"/>
      <c r="E16" s="71"/>
      <c r="F16" s="71"/>
      <c r="G16" s="71"/>
      <c r="H16" s="71"/>
      <c r="I16" s="71"/>
    </row>
    <row r="17" spans="1:9" s="32" customFormat="1" ht="30" customHeight="1" x14ac:dyDescent="0.25">
      <c r="A17" s="10" t="s">
        <v>39</v>
      </c>
      <c r="B17" s="71" t="s">
        <v>140</v>
      </c>
      <c r="C17" s="71"/>
      <c r="D17" s="71"/>
      <c r="E17" s="71"/>
      <c r="F17" s="71"/>
      <c r="G17" s="71"/>
      <c r="H17" s="71"/>
      <c r="I17" s="71"/>
    </row>
    <row r="18" spans="1:9" s="32" customFormat="1" ht="30" customHeight="1" x14ac:dyDescent="0.25">
      <c r="A18" s="10" t="s">
        <v>40</v>
      </c>
      <c r="B18" s="71" t="s">
        <v>158</v>
      </c>
      <c r="C18" s="71"/>
      <c r="D18" s="71"/>
      <c r="E18" s="71"/>
      <c r="F18" s="71"/>
      <c r="G18" s="71"/>
      <c r="H18" s="71"/>
      <c r="I18" s="71"/>
    </row>
    <row r="19" spans="1:9" s="32" customFormat="1" ht="50.1" customHeight="1" x14ac:dyDescent="0.25">
      <c r="A19" s="10" t="s">
        <v>41</v>
      </c>
      <c r="B19" s="17" t="s">
        <v>229</v>
      </c>
      <c r="C19" s="10" t="s">
        <v>6</v>
      </c>
      <c r="D19" s="71" t="s">
        <v>71</v>
      </c>
      <c r="E19" s="71"/>
      <c r="F19" s="71"/>
      <c r="G19" s="71"/>
      <c r="H19" s="71"/>
      <c r="I19" s="71"/>
    </row>
    <row r="20" spans="1:9" s="32" customFormat="1" ht="30" customHeight="1" x14ac:dyDescent="0.25">
      <c r="A20" s="85"/>
      <c r="B20" s="85"/>
      <c r="C20" s="85"/>
      <c r="D20" s="85"/>
      <c r="E20" s="85"/>
      <c r="F20" s="85"/>
      <c r="G20" s="85"/>
      <c r="H20" s="85"/>
      <c r="I20" s="85"/>
    </row>
    <row r="21" spans="1:9" ht="30" customHeight="1" x14ac:dyDescent="0.25">
      <c r="A21" s="70" t="s">
        <v>23</v>
      </c>
      <c r="B21" s="70"/>
      <c r="C21" s="70"/>
      <c r="D21" s="70"/>
      <c r="E21" s="70"/>
      <c r="F21" s="70"/>
      <c r="G21" s="70"/>
      <c r="H21" s="70"/>
      <c r="I21" s="70"/>
    </row>
    <row r="22" spans="1:9" ht="30" customHeight="1" x14ac:dyDescent="0.25">
      <c r="A22" s="74" t="s">
        <v>24</v>
      </c>
      <c r="B22" s="74" t="s">
        <v>25</v>
      </c>
      <c r="C22" s="74" t="s">
        <v>26</v>
      </c>
      <c r="D22" s="70" t="s">
        <v>27</v>
      </c>
      <c r="E22" s="70"/>
      <c r="F22" s="70"/>
      <c r="G22" s="70"/>
      <c r="H22" s="74" t="s">
        <v>42</v>
      </c>
      <c r="I22" s="74" t="s">
        <v>28</v>
      </c>
    </row>
    <row r="23" spans="1:9" ht="30" customHeight="1" x14ac:dyDescent="0.25">
      <c r="A23" s="74"/>
      <c r="B23" s="74"/>
      <c r="C23" s="74"/>
      <c r="D23" s="13" t="s">
        <v>29</v>
      </c>
      <c r="E23" s="13" t="s">
        <v>30</v>
      </c>
      <c r="F23" s="13" t="s">
        <v>31</v>
      </c>
      <c r="G23" s="13" t="s">
        <v>32</v>
      </c>
      <c r="H23" s="74"/>
      <c r="I23" s="74"/>
    </row>
    <row r="24" spans="1:9" s="32" customFormat="1" ht="30" customHeight="1" x14ac:dyDescent="0.25">
      <c r="A24" s="17" t="s">
        <v>227</v>
      </c>
      <c r="B24" s="9" t="s">
        <v>271</v>
      </c>
      <c r="C24" s="9" t="s">
        <v>156</v>
      </c>
      <c r="D24" s="19">
        <v>3</v>
      </c>
      <c r="E24" s="19">
        <v>3</v>
      </c>
      <c r="F24" s="25">
        <v>3</v>
      </c>
      <c r="G24" s="19">
        <v>3</v>
      </c>
      <c r="H24" s="19">
        <f>SUM(D24:G24)</f>
        <v>12</v>
      </c>
      <c r="I24" s="9"/>
    </row>
    <row r="25" spans="1:9" s="32" customFormat="1" ht="60" customHeight="1" x14ac:dyDescent="0.25">
      <c r="A25" s="17" t="s">
        <v>289</v>
      </c>
      <c r="B25" s="9" t="s">
        <v>271</v>
      </c>
      <c r="C25" s="9" t="s">
        <v>156</v>
      </c>
      <c r="D25" s="19">
        <v>3</v>
      </c>
      <c r="E25" s="19">
        <v>3</v>
      </c>
      <c r="F25" s="25">
        <v>3</v>
      </c>
      <c r="G25" s="19">
        <v>3</v>
      </c>
      <c r="H25" s="19">
        <f>SUM(D25:G25)</f>
        <v>12</v>
      </c>
      <c r="I25" s="9"/>
    </row>
    <row r="26" spans="1:9" ht="30" customHeight="1" x14ac:dyDescent="0.25">
      <c r="A26" s="13" t="s">
        <v>33</v>
      </c>
      <c r="B26" s="81" t="s">
        <v>128</v>
      </c>
      <c r="C26" s="81"/>
      <c r="D26" s="22">
        <f>D24/D25</f>
        <v>1</v>
      </c>
      <c r="E26" s="22">
        <f t="shared" ref="E26:H26" si="0">E24/E25</f>
        <v>1</v>
      </c>
      <c r="F26" s="22">
        <f t="shared" si="0"/>
        <v>1</v>
      </c>
      <c r="G26" s="22">
        <f t="shared" si="0"/>
        <v>1</v>
      </c>
      <c r="H26" s="22">
        <f t="shared" si="0"/>
        <v>1</v>
      </c>
      <c r="I26" s="16"/>
    </row>
    <row r="27" spans="1:9" ht="30" customHeight="1" x14ac:dyDescent="0.25">
      <c r="A27" s="86"/>
      <c r="B27" s="86"/>
      <c r="C27" s="86"/>
      <c r="D27" s="86"/>
      <c r="E27" s="86"/>
      <c r="F27" s="86"/>
      <c r="G27" s="86"/>
      <c r="H27" s="86"/>
      <c r="I27" s="86"/>
    </row>
    <row r="28" spans="1:9" ht="30" customHeight="1" x14ac:dyDescent="0.25">
      <c r="A28" s="87" t="s">
        <v>135</v>
      </c>
      <c r="B28" s="87"/>
      <c r="C28" s="87"/>
      <c r="D28" s="87"/>
      <c r="E28" s="87"/>
      <c r="F28" s="87"/>
      <c r="G28" s="87"/>
      <c r="H28" s="87"/>
      <c r="I28" s="87"/>
    </row>
    <row r="29" spans="1:9" ht="30" customHeight="1" x14ac:dyDescent="0.25">
      <c r="A29" s="88" t="s">
        <v>24</v>
      </c>
      <c r="B29" s="88" t="s">
        <v>25</v>
      </c>
      <c r="C29" s="88" t="s">
        <v>26</v>
      </c>
      <c r="D29" s="87" t="s">
        <v>27</v>
      </c>
      <c r="E29" s="87"/>
      <c r="F29" s="87"/>
      <c r="G29" s="87"/>
      <c r="H29" s="88" t="s">
        <v>42</v>
      </c>
      <c r="I29" s="88" t="s">
        <v>28</v>
      </c>
    </row>
    <row r="30" spans="1:9" ht="30" customHeight="1" x14ac:dyDescent="0.25">
      <c r="A30" s="88"/>
      <c r="B30" s="88"/>
      <c r="C30" s="88"/>
      <c r="D30" s="23" t="s">
        <v>29</v>
      </c>
      <c r="E30" s="23" t="s">
        <v>30</v>
      </c>
      <c r="F30" s="23" t="s">
        <v>31</v>
      </c>
      <c r="G30" s="23" t="s">
        <v>32</v>
      </c>
      <c r="H30" s="88"/>
      <c r="I30" s="88"/>
    </row>
    <row r="31" spans="1:9" ht="30" customHeight="1" x14ac:dyDescent="0.25">
      <c r="A31" s="9" t="s">
        <v>227</v>
      </c>
      <c r="B31" s="9" t="s">
        <v>161</v>
      </c>
      <c r="C31" s="9" t="s">
        <v>156</v>
      </c>
      <c r="D31" s="19">
        <v>3</v>
      </c>
      <c r="E31" s="53">
        <v>3</v>
      </c>
      <c r="F31" s="25">
        <v>3</v>
      </c>
      <c r="G31" s="2"/>
      <c r="H31" s="33">
        <f>SUM(D31:G31)</f>
        <v>9</v>
      </c>
      <c r="I31" s="51"/>
    </row>
    <row r="32" spans="1:9" ht="30" customHeight="1" x14ac:dyDescent="0.25">
      <c r="A32" s="9" t="s">
        <v>228</v>
      </c>
      <c r="B32" s="9" t="s">
        <v>161</v>
      </c>
      <c r="C32" s="9" t="s">
        <v>156</v>
      </c>
      <c r="D32" s="19">
        <v>3</v>
      </c>
      <c r="E32" s="19">
        <v>3</v>
      </c>
      <c r="F32" s="25">
        <v>3</v>
      </c>
      <c r="G32" s="19">
        <v>3</v>
      </c>
      <c r="H32" s="19">
        <f>SUM(D32:G32)</f>
        <v>12</v>
      </c>
      <c r="I32" s="51"/>
    </row>
    <row r="33" spans="1:9" ht="30" customHeight="1" x14ac:dyDescent="0.25">
      <c r="A33" s="23" t="s">
        <v>33</v>
      </c>
      <c r="B33" s="81" t="s">
        <v>128</v>
      </c>
      <c r="C33" s="81"/>
      <c r="D33" s="22">
        <f>D31/D32</f>
        <v>1</v>
      </c>
      <c r="E33" s="22">
        <f t="shared" ref="E33:H33" si="1">E31/E32</f>
        <v>1</v>
      </c>
      <c r="F33" s="22">
        <f t="shared" si="1"/>
        <v>1</v>
      </c>
      <c r="G33" s="22">
        <f t="shared" si="1"/>
        <v>0</v>
      </c>
      <c r="H33" s="22">
        <f t="shared" si="1"/>
        <v>0.75</v>
      </c>
      <c r="I33" s="52"/>
    </row>
    <row r="34" spans="1:9" x14ac:dyDescent="0.25">
      <c r="A34" s="54"/>
      <c r="B34" s="54"/>
      <c r="C34" s="54"/>
      <c r="D34" s="54"/>
      <c r="E34" s="54"/>
      <c r="F34" s="54"/>
      <c r="G34" s="54"/>
      <c r="H34" s="54"/>
      <c r="I34" s="54"/>
    </row>
    <row r="35" spans="1:9" s="12" customFormat="1" ht="15.75" x14ac:dyDescent="0.25">
      <c r="A35" s="55"/>
      <c r="B35" s="90" t="s">
        <v>290</v>
      </c>
      <c r="C35" s="90"/>
      <c r="D35" s="55"/>
      <c r="E35" s="55"/>
      <c r="F35" s="90" t="s">
        <v>291</v>
      </c>
      <c r="G35" s="90"/>
      <c r="H35" s="55"/>
      <c r="I35" s="55"/>
    </row>
    <row r="36" spans="1:9" s="12" customFormat="1" ht="60" customHeight="1" x14ac:dyDescent="0.25">
      <c r="A36" s="55"/>
      <c r="B36" s="91" t="s">
        <v>292</v>
      </c>
      <c r="C36" s="92"/>
      <c r="D36" s="55"/>
      <c r="E36" s="55"/>
      <c r="F36" s="91" t="s">
        <v>293</v>
      </c>
      <c r="G36" s="92"/>
      <c r="H36" s="55"/>
      <c r="I36" s="55"/>
    </row>
    <row r="37" spans="1:9" x14ac:dyDescent="0.25">
      <c r="A37" s="54"/>
      <c r="B37" s="54"/>
      <c r="C37" s="54"/>
      <c r="D37" s="54"/>
      <c r="E37" s="54"/>
      <c r="F37" s="54"/>
      <c r="G37" s="54"/>
      <c r="H37" s="54"/>
      <c r="I37" s="54"/>
    </row>
    <row r="38" spans="1:9" x14ac:dyDescent="0.25">
      <c r="A38" s="54"/>
      <c r="B38" s="54"/>
      <c r="C38" s="54"/>
      <c r="D38" s="54"/>
      <c r="E38" s="54"/>
      <c r="F38" s="54"/>
      <c r="G38" s="54"/>
      <c r="H38" s="54"/>
      <c r="I38" s="54"/>
    </row>
    <row r="39" spans="1:9" x14ac:dyDescent="0.25">
      <c r="A39" s="54"/>
      <c r="B39" s="54"/>
      <c r="C39" s="54"/>
      <c r="D39" s="54"/>
      <c r="E39" s="54"/>
      <c r="F39" s="54"/>
      <c r="G39" s="54"/>
      <c r="H39" s="54"/>
      <c r="I39" s="54"/>
    </row>
    <row r="40" spans="1:9" x14ac:dyDescent="0.25">
      <c r="A40" s="54"/>
      <c r="B40" s="54"/>
      <c r="C40" s="54"/>
      <c r="D40" s="54"/>
      <c r="E40" s="54"/>
      <c r="F40" s="54"/>
      <c r="G40" s="54"/>
      <c r="H40" s="54"/>
      <c r="I40" s="54"/>
    </row>
    <row r="41" spans="1:9" x14ac:dyDescent="0.25">
      <c r="A41" s="54"/>
      <c r="B41" s="54"/>
      <c r="C41" s="54"/>
      <c r="D41" s="54"/>
      <c r="E41" s="54"/>
      <c r="F41" s="54"/>
      <c r="G41" s="54"/>
      <c r="H41" s="54"/>
      <c r="I41" s="54"/>
    </row>
    <row r="42" spans="1:9" x14ac:dyDescent="0.25">
      <c r="A42" s="54"/>
      <c r="B42" s="54"/>
      <c r="C42" s="54"/>
      <c r="D42" s="54"/>
      <c r="E42" s="54"/>
      <c r="F42" s="54"/>
      <c r="G42" s="54"/>
      <c r="H42" s="54"/>
      <c r="I42" s="54"/>
    </row>
    <row r="43" spans="1:9" x14ac:dyDescent="0.25">
      <c r="A43" s="54"/>
      <c r="B43" s="54"/>
      <c r="C43" s="54"/>
      <c r="D43" s="54"/>
      <c r="E43" s="54"/>
      <c r="F43" s="54"/>
      <c r="G43" s="54"/>
      <c r="H43" s="54"/>
      <c r="I43" s="54"/>
    </row>
    <row r="44" spans="1:9" x14ac:dyDescent="0.25">
      <c r="A44" s="54"/>
      <c r="B44" s="54"/>
      <c r="C44" s="54"/>
      <c r="D44" s="54"/>
      <c r="E44" s="54"/>
      <c r="F44" s="54"/>
      <c r="G44" s="54"/>
      <c r="H44" s="54"/>
      <c r="I44" s="54"/>
    </row>
    <row r="45" spans="1:9" x14ac:dyDescent="0.25">
      <c r="A45" s="54"/>
      <c r="B45" s="54"/>
      <c r="C45" s="54"/>
      <c r="D45" s="54"/>
      <c r="E45" s="54"/>
      <c r="F45" s="54"/>
      <c r="G45" s="54"/>
      <c r="H45" s="54"/>
      <c r="I45" s="54"/>
    </row>
    <row r="46" spans="1:9" x14ac:dyDescent="0.25">
      <c r="A46" s="54"/>
      <c r="B46" s="54"/>
      <c r="C46" s="54"/>
      <c r="D46" s="54"/>
      <c r="E46" s="54"/>
      <c r="F46" s="54"/>
      <c r="G46" s="54"/>
      <c r="H46" s="54"/>
      <c r="I46" s="54"/>
    </row>
    <row r="47" spans="1:9" x14ac:dyDescent="0.25">
      <c r="A47" s="54"/>
      <c r="B47" s="54"/>
      <c r="C47" s="54"/>
      <c r="D47" s="54"/>
      <c r="E47" s="54"/>
      <c r="F47" s="54"/>
      <c r="G47" s="54"/>
      <c r="H47" s="54"/>
      <c r="I47" s="54"/>
    </row>
    <row r="48" spans="1:9" x14ac:dyDescent="0.25">
      <c r="A48" s="54"/>
      <c r="B48" s="54"/>
      <c r="C48" s="54"/>
      <c r="D48" s="54"/>
      <c r="E48" s="54"/>
      <c r="F48" s="54"/>
      <c r="G48" s="54"/>
      <c r="H48" s="54"/>
      <c r="I48" s="54"/>
    </row>
    <row r="49" spans="1:9" x14ac:dyDescent="0.25">
      <c r="A49" s="54"/>
      <c r="B49" s="54"/>
      <c r="C49" s="54"/>
      <c r="D49" s="54"/>
      <c r="E49" s="54"/>
      <c r="F49" s="54"/>
      <c r="G49" s="54"/>
      <c r="H49" s="54"/>
      <c r="I49" s="54"/>
    </row>
    <row r="50" spans="1:9" x14ac:dyDescent="0.25">
      <c r="A50" s="54"/>
      <c r="B50" s="54"/>
      <c r="C50" s="54"/>
      <c r="D50" s="54"/>
      <c r="E50" s="54"/>
      <c r="F50" s="54"/>
      <c r="G50" s="54"/>
      <c r="H50" s="54"/>
      <c r="I50" s="54"/>
    </row>
    <row r="51" spans="1:9" x14ac:dyDescent="0.25">
      <c r="A51" s="54"/>
      <c r="B51" s="54"/>
      <c r="C51" s="54"/>
      <c r="D51" s="54"/>
      <c r="E51" s="54"/>
      <c r="F51" s="54"/>
      <c r="G51" s="54"/>
      <c r="H51" s="54"/>
      <c r="I51" s="54"/>
    </row>
    <row r="52" spans="1:9" x14ac:dyDescent="0.25">
      <c r="A52" s="54"/>
      <c r="B52" s="54"/>
      <c r="C52" s="54"/>
      <c r="D52" s="54"/>
      <c r="E52" s="54"/>
      <c r="F52" s="54"/>
      <c r="G52" s="54"/>
      <c r="H52" s="54"/>
      <c r="I52" s="54"/>
    </row>
    <row r="53" spans="1:9" x14ac:dyDescent="0.25">
      <c r="A53" s="54"/>
      <c r="B53" s="54"/>
      <c r="C53" s="54"/>
      <c r="D53" s="54"/>
      <c r="E53" s="54"/>
      <c r="F53" s="54"/>
      <c r="G53" s="54"/>
      <c r="H53" s="54"/>
      <c r="I53" s="54"/>
    </row>
    <row r="54" spans="1:9" x14ac:dyDescent="0.25">
      <c r="A54" s="54"/>
      <c r="B54" s="54"/>
      <c r="C54" s="54"/>
      <c r="D54" s="54"/>
      <c r="E54" s="54"/>
      <c r="F54" s="54"/>
      <c r="G54" s="54"/>
      <c r="H54" s="54"/>
      <c r="I54" s="54"/>
    </row>
    <row r="55" spans="1:9" x14ac:dyDescent="0.25">
      <c r="A55" s="54"/>
      <c r="B55" s="54"/>
      <c r="C55" s="54"/>
      <c r="D55" s="54"/>
      <c r="E55" s="54"/>
      <c r="F55" s="54"/>
      <c r="G55" s="54"/>
      <c r="H55" s="54"/>
      <c r="I55" s="54"/>
    </row>
    <row r="56" spans="1:9" x14ac:dyDescent="0.25">
      <c r="A56" s="54"/>
      <c r="B56" s="54"/>
      <c r="C56" s="54"/>
      <c r="D56" s="54"/>
      <c r="E56" s="54"/>
      <c r="F56" s="54"/>
      <c r="G56" s="54"/>
      <c r="H56" s="54"/>
      <c r="I56" s="54"/>
    </row>
    <row r="57" spans="1:9" x14ac:dyDescent="0.25">
      <c r="A57" s="54"/>
      <c r="B57" s="54"/>
      <c r="C57" s="54"/>
      <c r="D57" s="54"/>
      <c r="E57" s="54"/>
      <c r="F57" s="54"/>
      <c r="G57" s="54"/>
      <c r="H57" s="54"/>
      <c r="I57" s="54"/>
    </row>
    <row r="58" spans="1:9" x14ac:dyDescent="0.25">
      <c r="A58" s="54"/>
      <c r="B58" s="54"/>
      <c r="C58" s="54"/>
      <c r="D58" s="54"/>
      <c r="E58" s="54"/>
      <c r="F58" s="54"/>
      <c r="G58" s="54"/>
      <c r="H58" s="54"/>
      <c r="I58" s="54"/>
    </row>
    <row r="59" spans="1:9" x14ac:dyDescent="0.25">
      <c r="A59" s="54"/>
      <c r="B59" s="54"/>
      <c r="C59" s="54"/>
      <c r="D59" s="54"/>
      <c r="E59" s="54"/>
      <c r="F59" s="54"/>
      <c r="G59" s="54"/>
      <c r="H59" s="54"/>
      <c r="I59" s="54"/>
    </row>
    <row r="60" spans="1:9" x14ac:dyDescent="0.25">
      <c r="A60" s="54"/>
      <c r="B60" s="54"/>
      <c r="C60" s="54"/>
      <c r="D60" s="54"/>
      <c r="E60" s="54"/>
      <c r="F60" s="54"/>
      <c r="G60" s="54"/>
      <c r="H60" s="54"/>
      <c r="I60" s="54"/>
    </row>
    <row r="61" spans="1:9" x14ac:dyDescent="0.25">
      <c r="A61" s="54"/>
      <c r="B61" s="54"/>
      <c r="C61" s="54"/>
      <c r="D61" s="54"/>
      <c r="E61" s="54"/>
      <c r="F61" s="54"/>
      <c r="G61" s="54"/>
      <c r="H61" s="54"/>
      <c r="I61" s="54"/>
    </row>
    <row r="62" spans="1:9" x14ac:dyDescent="0.25">
      <c r="A62" s="54"/>
      <c r="B62" s="54"/>
      <c r="C62" s="54"/>
      <c r="D62" s="54"/>
      <c r="E62" s="54"/>
      <c r="F62" s="54"/>
      <c r="G62" s="54"/>
      <c r="H62" s="54"/>
      <c r="I62" s="54"/>
    </row>
    <row r="63" spans="1:9" x14ac:dyDescent="0.25">
      <c r="A63" s="54"/>
      <c r="B63" s="54"/>
      <c r="C63" s="54"/>
      <c r="D63" s="54"/>
      <c r="E63" s="54"/>
      <c r="F63" s="54"/>
      <c r="G63" s="54"/>
      <c r="H63" s="54"/>
      <c r="I63" s="54"/>
    </row>
    <row r="64" spans="1:9" x14ac:dyDescent="0.25">
      <c r="A64" s="54"/>
      <c r="B64" s="54"/>
      <c r="C64" s="54"/>
      <c r="D64" s="54"/>
      <c r="E64" s="54"/>
      <c r="F64" s="54"/>
      <c r="G64" s="54"/>
      <c r="H64" s="54"/>
      <c r="I64" s="54"/>
    </row>
    <row r="65" spans="1:9" x14ac:dyDescent="0.25">
      <c r="A65" s="54"/>
      <c r="B65" s="54"/>
      <c r="C65" s="54"/>
      <c r="D65" s="54"/>
      <c r="E65" s="54"/>
      <c r="F65" s="54"/>
      <c r="G65" s="54"/>
      <c r="H65" s="54"/>
      <c r="I65" s="54"/>
    </row>
    <row r="66" spans="1:9" x14ac:dyDescent="0.25">
      <c r="A66" s="54"/>
      <c r="B66" s="54"/>
      <c r="C66" s="54"/>
      <c r="D66" s="54"/>
      <c r="E66" s="54"/>
      <c r="F66" s="54"/>
      <c r="G66" s="54"/>
      <c r="H66" s="54"/>
      <c r="I66" s="54"/>
    </row>
    <row r="67" spans="1:9" x14ac:dyDescent="0.25">
      <c r="A67" s="54"/>
      <c r="B67" s="54"/>
      <c r="C67" s="54"/>
      <c r="D67" s="54"/>
      <c r="E67" s="54"/>
      <c r="F67" s="54"/>
      <c r="G67" s="54"/>
      <c r="H67" s="54"/>
      <c r="I67" s="54"/>
    </row>
    <row r="68" spans="1:9" x14ac:dyDescent="0.25">
      <c r="A68" s="54"/>
      <c r="B68" s="54"/>
      <c r="C68" s="54"/>
      <c r="D68" s="54"/>
      <c r="E68" s="54"/>
      <c r="F68" s="54"/>
      <c r="G68" s="54"/>
      <c r="H68" s="54"/>
      <c r="I68" s="54"/>
    </row>
    <row r="69" spans="1:9" x14ac:dyDescent="0.25">
      <c r="A69" s="54"/>
      <c r="B69" s="54"/>
      <c r="C69" s="54"/>
      <c r="D69" s="54"/>
      <c r="E69" s="54"/>
      <c r="F69" s="54"/>
      <c r="G69" s="54"/>
      <c r="H69" s="54"/>
      <c r="I69" s="54"/>
    </row>
    <row r="70" spans="1:9" x14ac:dyDescent="0.25">
      <c r="A70" s="54"/>
      <c r="B70" s="54"/>
      <c r="C70" s="54"/>
      <c r="D70" s="54"/>
      <c r="E70" s="54"/>
      <c r="F70" s="54"/>
      <c r="G70" s="54"/>
      <c r="H70" s="54"/>
      <c r="I70" s="54"/>
    </row>
    <row r="71" spans="1:9" x14ac:dyDescent="0.25">
      <c r="A71" s="54"/>
      <c r="B71" s="54"/>
      <c r="C71" s="54"/>
      <c r="D71" s="54"/>
      <c r="E71" s="54"/>
      <c r="F71" s="54"/>
      <c r="G71" s="54"/>
      <c r="H71" s="54"/>
      <c r="I71" s="54"/>
    </row>
    <row r="72" spans="1:9" x14ac:dyDescent="0.25">
      <c r="A72" s="54"/>
      <c r="B72" s="54"/>
      <c r="C72" s="54"/>
      <c r="D72" s="54"/>
      <c r="E72" s="54"/>
      <c r="F72" s="54"/>
      <c r="G72" s="54"/>
      <c r="H72" s="54"/>
      <c r="I72" s="54"/>
    </row>
    <row r="73" spans="1:9" x14ac:dyDescent="0.25">
      <c r="A73" s="54"/>
      <c r="B73" s="54"/>
      <c r="C73" s="54"/>
      <c r="D73" s="54"/>
      <c r="E73" s="54"/>
      <c r="F73" s="54"/>
      <c r="G73" s="54"/>
      <c r="H73" s="54"/>
      <c r="I73" s="54"/>
    </row>
    <row r="74" spans="1:9" x14ac:dyDescent="0.25">
      <c r="A74" s="54"/>
      <c r="B74" s="54"/>
      <c r="C74" s="54"/>
      <c r="D74" s="54"/>
      <c r="E74" s="54"/>
      <c r="F74" s="54"/>
      <c r="G74" s="54"/>
      <c r="H74" s="54"/>
      <c r="I74" s="54"/>
    </row>
    <row r="75" spans="1:9" x14ac:dyDescent="0.25">
      <c r="A75" s="54"/>
      <c r="B75" s="54"/>
      <c r="C75" s="54"/>
      <c r="D75" s="54"/>
      <c r="E75" s="54"/>
      <c r="F75" s="54"/>
      <c r="G75" s="54"/>
      <c r="H75" s="54"/>
      <c r="I75" s="54"/>
    </row>
    <row r="76" spans="1:9" x14ac:dyDescent="0.25">
      <c r="A76" s="54"/>
      <c r="B76" s="54"/>
      <c r="C76" s="54"/>
      <c r="D76" s="54"/>
      <c r="E76" s="54"/>
      <c r="F76" s="54"/>
      <c r="G76" s="54"/>
      <c r="H76" s="54"/>
      <c r="I76" s="54"/>
    </row>
    <row r="77" spans="1:9" x14ac:dyDescent="0.25">
      <c r="A77" s="54"/>
      <c r="B77" s="54"/>
      <c r="C77" s="54"/>
      <c r="D77" s="54"/>
      <c r="E77" s="54"/>
      <c r="F77" s="54"/>
      <c r="G77" s="54"/>
      <c r="H77" s="54"/>
      <c r="I77" s="54"/>
    </row>
    <row r="78" spans="1:9" x14ac:dyDescent="0.25">
      <c r="A78" s="54"/>
      <c r="B78" s="54"/>
      <c r="C78" s="54"/>
      <c r="D78" s="54"/>
      <c r="E78" s="54"/>
      <c r="F78" s="54"/>
      <c r="G78" s="54"/>
      <c r="H78" s="54"/>
      <c r="I78" s="54"/>
    </row>
    <row r="79" spans="1:9" x14ac:dyDescent="0.25">
      <c r="A79" s="54"/>
      <c r="B79" s="54"/>
      <c r="C79" s="54"/>
      <c r="D79" s="54"/>
      <c r="E79" s="54"/>
      <c r="F79" s="54"/>
      <c r="G79" s="54"/>
      <c r="H79" s="54"/>
      <c r="I79" s="54"/>
    </row>
    <row r="80" spans="1:9" x14ac:dyDescent="0.25">
      <c r="A80" s="54"/>
      <c r="B80" s="54"/>
      <c r="C80" s="54"/>
      <c r="D80" s="54"/>
      <c r="E80" s="54"/>
      <c r="F80" s="54"/>
      <c r="G80" s="54"/>
      <c r="H80" s="54"/>
      <c r="I80" s="54"/>
    </row>
    <row r="81" spans="1:9" x14ac:dyDescent="0.25">
      <c r="A81" s="54"/>
      <c r="B81" s="54"/>
      <c r="C81" s="54"/>
      <c r="D81" s="54"/>
      <c r="E81" s="54"/>
      <c r="F81" s="54"/>
      <c r="G81" s="54"/>
      <c r="H81" s="54"/>
      <c r="I81" s="54"/>
    </row>
    <row r="82" spans="1:9" x14ac:dyDescent="0.25">
      <c r="A82" s="54"/>
      <c r="B82" s="54"/>
      <c r="C82" s="54"/>
      <c r="D82" s="54"/>
      <c r="E82" s="54"/>
      <c r="F82" s="54"/>
      <c r="G82" s="54"/>
      <c r="H82" s="54"/>
      <c r="I82" s="54"/>
    </row>
    <row r="83" spans="1:9" x14ac:dyDescent="0.25">
      <c r="A83" s="54"/>
      <c r="B83" s="54"/>
      <c r="C83" s="54"/>
      <c r="D83" s="54"/>
      <c r="E83" s="54"/>
      <c r="F83" s="54"/>
      <c r="G83" s="54"/>
      <c r="H83" s="54"/>
      <c r="I83" s="54"/>
    </row>
    <row r="84" spans="1:9" x14ac:dyDescent="0.25">
      <c r="A84" s="54"/>
      <c r="B84" s="54"/>
      <c r="C84" s="54"/>
      <c r="D84" s="54"/>
      <c r="E84" s="54"/>
      <c r="F84" s="54"/>
      <c r="G84" s="54"/>
      <c r="H84" s="54"/>
      <c r="I84" s="54"/>
    </row>
    <row r="85" spans="1:9" x14ac:dyDescent="0.25">
      <c r="A85" s="54"/>
      <c r="B85" s="54"/>
      <c r="C85" s="54"/>
      <c r="D85" s="54"/>
      <c r="E85" s="54"/>
      <c r="F85" s="54"/>
      <c r="G85" s="54"/>
      <c r="H85" s="54"/>
      <c r="I85" s="54"/>
    </row>
    <row r="86" spans="1:9" x14ac:dyDescent="0.25">
      <c r="A86" s="54"/>
      <c r="B86" s="54"/>
      <c r="C86" s="54"/>
      <c r="D86" s="54"/>
      <c r="E86" s="54"/>
      <c r="F86" s="54"/>
      <c r="G86" s="54"/>
      <c r="H86" s="54"/>
      <c r="I86" s="54"/>
    </row>
    <row r="87" spans="1:9" x14ac:dyDescent="0.25">
      <c r="A87" s="54"/>
      <c r="B87" s="54"/>
      <c r="C87" s="54"/>
      <c r="D87" s="54"/>
      <c r="E87" s="54"/>
      <c r="F87" s="54"/>
      <c r="G87" s="54"/>
      <c r="H87" s="54"/>
      <c r="I87" s="54"/>
    </row>
    <row r="88" spans="1:9" x14ac:dyDescent="0.25">
      <c r="A88" s="54"/>
      <c r="B88" s="54"/>
      <c r="C88" s="54"/>
      <c r="D88" s="54"/>
      <c r="E88" s="54"/>
      <c r="F88" s="54"/>
      <c r="G88" s="54"/>
      <c r="H88" s="54"/>
      <c r="I88" s="54"/>
    </row>
    <row r="89" spans="1:9" x14ac:dyDescent="0.25">
      <c r="A89" s="54"/>
      <c r="B89" s="54"/>
      <c r="C89" s="54"/>
      <c r="D89" s="54"/>
      <c r="E89" s="54"/>
      <c r="F89" s="54"/>
      <c r="G89" s="54"/>
      <c r="H89" s="54"/>
      <c r="I89" s="54"/>
    </row>
    <row r="90" spans="1:9" x14ac:dyDescent="0.25">
      <c r="A90" s="54"/>
      <c r="B90" s="54"/>
      <c r="C90" s="54"/>
      <c r="D90" s="54"/>
      <c r="E90" s="54"/>
      <c r="F90" s="54"/>
      <c r="G90" s="54"/>
      <c r="H90" s="54"/>
      <c r="I90" s="54"/>
    </row>
    <row r="91" spans="1:9" x14ac:dyDescent="0.25">
      <c r="A91" s="54"/>
      <c r="B91" s="54"/>
      <c r="C91" s="54"/>
      <c r="D91" s="54"/>
      <c r="E91" s="54"/>
      <c r="F91" s="54"/>
      <c r="G91" s="54"/>
      <c r="H91" s="54"/>
      <c r="I91" s="54"/>
    </row>
    <row r="92" spans="1:9" x14ac:dyDescent="0.25">
      <c r="A92" s="54"/>
      <c r="B92" s="54"/>
      <c r="C92" s="54"/>
      <c r="D92" s="54"/>
      <c r="E92" s="54"/>
      <c r="F92" s="54"/>
      <c r="G92" s="54"/>
      <c r="H92" s="54"/>
      <c r="I92" s="54"/>
    </row>
    <row r="93" spans="1:9" x14ac:dyDescent="0.25">
      <c r="A93" s="54"/>
      <c r="B93" s="54"/>
      <c r="C93" s="54"/>
      <c r="D93" s="54"/>
      <c r="E93" s="54"/>
      <c r="F93" s="54"/>
      <c r="G93" s="54"/>
      <c r="H93" s="54"/>
      <c r="I93" s="54"/>
    </row>
    <row r="94" spans="1:9" x14ac:dyDescent="0.25">
      <c r="A94" s="54"/>
      <c r="B94" s="54"/>
      <c r="C94" s="54"/>
      <c r="D94" s="54"/>
      <c r="E94" s="54"/>
      <c r="F94" s="54"/>
      <c r="G94" s="54"/>
      <c r="H94" s="54"/>
      <c r="I94" s="54"/>
    </row>
    <row r="95" spans="1:9" x14ac:dyDescent="0.25">
      <c r="A95" s="54"/>
      <c r="B95" s="54"/>
      <c r="C95" s="54"/>
      <c r="D95" s="54"/>
      <c r="E95" s="54"/>
      <c r="F95" s="54"/>
      <c r="G95" s="54"/>
      <c r="H95" s="54"/>
      <c r="I95" s="54"/>
    </row>
    <row r="96" spans="1:9" x14ac:dyDescent="0.25">
      <c r="A96" s="54"/>
      <c r="B96" s="54"/>
      <c r="C96" s="54"/>
      <c r="D96" s="54"/>
      <c r="E96" s="54"/>
      <c r="F96" s="54"/>
      <c r="G96" s="54"/>
      <c r="H96" s="54"/>
      <c r="I96" s="54"/>
    </row>
    <row r="97" spans="1:9" x14ac:dyDescent="0.25">
      <c r="A97" s="54"/>
      <c r="B97" s="54"/>
      <c r="C97" s="54"/>
      <c r="D97" s="54"/>
      <c r="E97" s="54"/>
      <c r="F97" s="54"/>
      <c r="G97" s="54"/>
      <c r="H97" s="54"/>
      <c r="I97" s="54"/>
    </row>
    <row r="98" spans="1:9" x14ac:dyDescent="0.25">
      <c r="A98" s="54"/>
      <c r="B98" s="54"/>
      <c r="C98" s="54"/>
      <c r="D98" s="54"/>
      <c r="E98" s="54"/>
      <c r="F98" s="54"/>
      <c r="G98" s="54"/>
      <c r="H98" s="54"/>
      <c r="I98" s="54"/>
    </row>
    <row r="99" spans="1:9" x14ac:dyDescent="0.25">
      <c r="A99" s="54"/>
      <c r="B99" s="54"/>
      <c r="C99" s="54"/>
      <c r="D99" s="54"/>
      <c r="E99" s="54"/>
      <c r="F99" s="54"/>
      <c r="G99" s="54"/>
      <c r="H99" s="54"/>
      <c r="I99" s="54"/>
    </row>
    <row r="100" spans="1:9" x14ac:dyDescent="0.25">
      <c r="A100" s="54"/>
      <c r="B100" s="54"/>
      <c r="C100" s="54"/>
      <c r="D100" s="54"/>
      <c r="E100" s="54"/>
      <c r="F100" s="54"/>
      <c r="G100" s="54"/>
      <c r="H100" s="54"/>
      <c r="I100" s="54"/>
    </row>
    <row r="101" spans="1:9" x14ac:dyDescent="0.25">
      <c r="A101" s="54"/>
      <c r="B101" s="54"/>
      <c r="C101" s="54"/>
      <c r="D101" s="54"/>
      <c r="E101" s="54"/>
      <c r="F101" s="54"/>
      <c r="G101" s="54"/>
      <c r="H101" s="54"/>
      <c r="I101" s="54"/>
    </row>
    <row r="102" spans="1:9" x14ac:dyDescent="0.25">
      <c r="A102" s="54"/>
      <c r="B102" s="54"/>
      <c r="C102" s="54"/>
      <c r="D102" s="54"/>
      <c r="E102" s="54"/>
      <c r="F102" s="54"/>
      <c r="G102" s="54"/>
      <c r="H102" s="54"/>
      <c r="I102" s="54"/>
    </row>
    <row r="103" spans="1:9" x14ac:dyDescent="0.25">
      <c r="A103" s="54"/>
      <c r="B103" s="54"/>
      <c r="C103" s="54"/>
      <c r="D103" s="54"/>
      <c r="E103" s="54"/>
      <c r="F103" s="54"/>
      <c r="G103" s="54"/>
      <c r="H103" s="54"/>
      <c r="I103" s="54"/>
    </row>
    <row r="104" spans="1:9" x14ac:dyDescent="0.25">
      <c r="A104" s="54"/>
      <c r="B104" s="54"/>
      <c r="C104" s="54"/>
      <c r="D104" s="54"/>
      <c r="E104" s="54"/>
      <c r="F104" s="54"/>
      <c r="G104" s="54"/>
      <c r="H104" s="54"/>
      <c r="I104" s="54"/>
    </row>
    <row r="105" spans="1:9" x14ac:dyDescent="0.25">
      <c r="A105" s="54"/>
      <c r="B105" s="54"/>
      <c r="C105" s="54"/>
      <c r="D105" s="54"/>
      <c r="E105" s="54"/>
      <c r="F105" s="54"/>
      <c r="G105" s="54"/>
      <c r="H105" s="54"/>
      <c r="I105" s="54"/>
    </row>
    <row r="106" spans="1:9" x14ac:dyDescent="0.25">
      <c r="A106" s="54"/>
      <c r="B106" s="54"/>
      <c r="C106" s="54"/>
      <c r="D106" s="54"/>
      <c r="E106" s="54"/>
      <c r="F106" s="54"/>
      <c r="G106" s="54"/>
      <c r="H106" s="54"/>
      <c r="I106" s="54"/>
    </row>
    <row r="107" spans="1:9" x14ac:dyDescent="0.25">
      <c r="A107" s="54"/>
      <c r="B107" s="54"/>
      <c r="C107" s="54"/>
      <c r="D107" s="54"/>
      <c r="E107" s="54"/>
      <c r="F107" s="54"/>
      <c r="G107" s="54"/>
      <c r="H107" s="54"/>
      <c r="I107" s="54"/>
    </row>
    <row r="108" spans="1:9" x14ac:dyDescent="0.25">
      <c r="A108" s="54"/>
      <c r="B108" s="54"/>
      <c r="C108" s="54"/>
      <c r="D108" s="54"/>
      <c r="E108" s="54"/>
      <c r="F108" s="54"/>
      <c r="G108" s="54"/>
      <c r="H108" s="54"/>
      <c r="I108" s="54"/>
    </row>
    <row r="109" spans="1:9" x14ac:dyDescent="0.25">
      <c r="A109" s="54"/>
      <c r="B109" s="54"/>
      <c r="C109" s="54"/>
      <c r="D109" s="54"/>
      <c r="E109" s="54"/>
      <c r="F109" s="54"/>
      <c r="G109" s="54"/>
      <c r="H109" s="54"/>
      <c r="I109" s="54"/>
    </row>
    <row r="110" spans="1:9" x14ac:dyDescent="0.25">
      <c r="A110" s="54"/>
      <c r="B110" s="54"/>
      <c r="C110" s="54"/>
      <c r="D110" s="54"/>
      <c r="E110" s="54"/>
      <c r="F110" s="54"/>
      <c r="G110" s="54"/>
      <c r="H110" s="54"/>
      <c r="I110" s="54"/>
    </row>
    <row r="111" spans="1:9" x14ac:dyDescent="0.25">
      <c r="A111" s="54"/>
      <c r="B111" s="54"/>
      <c r="C111" s="54"/>
      <c r="D111" s="54"/>
      <c r="E111" s="54"/>
      <c r="F111" s="54"/>
      <c r="G111" s="54"/>
      <c r="H111" s="54"/>
      <c r="I111" s="54"/>
    </row>
    <row r="112" spans="1:9" x14ac:dyDescent="0.25">
      <c r="A112" s="54"/>
      <c r="B112" s="54"/>
      <c r="C112" s="54"/>
      <c r="D112" s="54"/>
      <c r="E112" s="54"/>
      <c r="F112" s="54"/>
      <c r="G112" s="54"/>
      <c r="H112" s="54"/>
      <c r="I112" s="54"/>
    </row>
  </sheetData>
  <sheetProtection formatCells="0" formatColumns="0" formatRows="0" insertColumns="0" insertRows="0" insertHyperlinks="0" deleteColumns="0" deleteRows="0" sort="0" autoFilter="0"/>
  <mergeCells count="41"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B17:I17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A1:I1"/>
    <mergeCell ref="B2:H2"/>
    <mergeCell ref="B3:H3"/>
    <mergeCell ref="B4:I4"/>
    <mergeCell ref="B5:I5"/>
    <mergeCell ref="B35:C35"/>
    <mergeCell ref="F35:G35"/>
    <mergeCell ref="B36:C36"/>
    <mergeCell ref="F36:G36"/>
    <mergeCell ref="B6:I6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</mergeCells>
  <pageMargins left="0.70866141732283472" right="0.70866141732283472" top="0.74803149606299213" bottom="0.35433070866141736" header="0.31496062992125984" footer="0.31496062992125984"/>
  <pageSetup scale="48" orientation="landscape" r:id="rId1"/>
  <headerFooter>
    <oddHeader>&amp;L&amp;G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63"/>
  <sheetViews>
    <sheetView tabSelected="1" topLeftCell="A19" zoomScale="70" zoomScaleNormal="70" zoomScalePageLayoutView="80" workbookViewId="0">
      <selection activeCell="G43" sqref="G43"/>
    </sheetView>
  </sheetViews>
  <sheetFormatPr baseColWidth="10" defaultColWidth="11.42578125" defaultRowHeight="18.75" x14ac:dyDescent="0.25"/>
  <cols>
    <col min="1" max="3" width="33.28515625" style="28" customWidth="1"/>
    <col min="4" max="7" width="18.7109375" style="28" customWidth="1"/>
    <col min="8" max="8" width="18.28515625" style="28" customWidth="1"/>
    <col min="9" max="9" width="60.7109375" style="28" customWidth="1"/>
    <col min="10" max="16384" width="11.42578125" style="28"/>
  </cols>
  <sheetData>
    <row r="1" spans="1:9" ht="30" customHeight="1" x14ac:dyDescent="0.25">
      <c r="A1" s="96" t="s">
        <v>123</v>
      </c>
      <c r="B1" s="96"/>
      <c r="C1" s="96"/>
      <c r="D1" s="96"/>
      <c r="E1" s="96"/>
      <c r="F1" s="96"/>
      <c r="G1" s="96"/>
      <c r="H1" s="96"/>
      <c r="I1" s="96"/>
    </row>
    <row r="2" spans="1:9" s="30" customFormat="1" ht="30" customHeight="1" x14ac:dyDescent="0.25">
      <c r="A2" s="29" t="s">
        <v>0</v>
      </c>
      <c r="B2" s="93" t="s">
        <v>19</v>
      </c>
      <c r="C2" s="93"/>
      <c r="D2" s="93"/>
      <c r="E2" s="93"/>
      <c r="F2" s="93"/>
      <c r="G2" s="93"/>
      <c r="H2" s="93"/>
      <c r="I2" s="29" t="s">
        <v>2</v>
      </c>
    </row>
    <row r="3" spans="1:9" ht="30" customHeight="1" x14ac:dyDescent="0.25">
      <c r="A3" s="15" t="s">
        <v>124</v>
      </c>
      <c r="B3" s="81" t="s">
        <v>75</v>
      </c>
      <c r="C3" s="81"/>
      <c r="D3" s="81"/>
      <c r="E3" s="81"/>
      <c r="F3" s="81"/>
      <c r="G3" s="81"/>
      <c r="H3" s="81"/>
      <c r="I3" s="16">
        <v>2023</v>
      </c>
    </row>
    <row r="4" spans="1:9" ht="30" customHeight="1" x14ac:dyDescent="0.25">
      <c r="A4" s="31" t="s">
        <v>43</v>
      </c>
      <c r="B4" s="93" t="s">
        <v>44</v>
      </c>
      <c r="C4" s="93"/>
      <c r="D4" s="93"/>
      <c r="E4" s="93"/>
      <c r="F4" s="93"/>
      <c r="G4" s="93"/>
      <c r="H4" s="93"/>
      <c r="I4" s="93"/>
    </row>
    <row r="5" spans="1:9" ht="30" customHeight="1" x14ac:dyDescent="0.25">
      <c r="A5" s="15" t="s">
        <v>125</v>
      </c>
      <c r="B5" s="82" t="s">
        <v>126</v>
      </c>
      <c r="C5" s="83"/>
      <c r="D5" s="83"/>
      <c r="E5" s="83"/>
      <c r="F5" s="83"/>
      <c r="G5" s="83"/>
      <c r="H5" s="83"/>
      <c r="I5" s="84"/>
    </row>
    <row r="6" spans="1:9" s="30" customFormat="1" ht="30" customHeight="1" x14ac:dyDescent="0.25">
      <c r="A6" s="29" t="s">
        <v>1</v>
      </c>
      <c r="B6" s="93" t="s">
        <v>3</v>
      </c>
      <c r="C6" s="93"/>
      <c r="D6" s="93"/>
      <c r="E6" s="93"/>
      <c r="F6" s="93"/>
      <c r="G6" s="93"/>
      <c r="H6" s="93"/>
      <c r="I6" s="93"/>
    </row>
    <row r="7" spans="1:9" ht="30" customHeight="1" x14ac:dyDescent="0.25">
      <c r="A7" s="16">
        <v>7</v>
      </c>
      <c r="B7" s="72" t="s">
        <v>78</v>
      </c>
      <c r="C7" s="72"/>
      <c r="D7" s="72"/>
      <c r="E7" s="72"/>
      <c r="F7" s="72"/>
      <c r="G7" s="72"/>
      <c r="H7" s="72"/>
      <c r="I7" s="72"/>
    </row>
    <row r="8" spans="1:9" ht="30" customHeight="1" x14ac:dyDescent="0.25">
      <c r="A8" s="94"/>
      <c r="B8" s="94"/>
      <c r="C8" s="94"/>
      <c r="D8" s="94"/>
      <c r="E8" s="94"/>
      <c r="F8" s="94"/>
      <c r="G8" s="94"/>
      <c r="H8" s="94"/>
      <c r="I8" s="94"/>
    </row>
    <row r="9" spans="1:9" s="32" customFormat="1" ht="30" customHeight="1" x14ac:dyDescent="0.25">
      <c r="A9" s="95" t="s">
        <v>36</v>
      </c>
      <c r="B9" s="95"/>
      <c r="C9" s="95"/>
      <c r="D9" s="95"/>
      <c r="E9" s="95"/>
      <c r="F9" s="95"/>
      <c r="G9" s="95"/>
      <c r="H9" s="95"/>
      <c r="I9" s="95"/>
    </row>
    <row r="10" spans="1:9" s="32" customFormat="1" ht="30" customHeight="1" x14ac:dyDescent="0.25">
      <c r="A10" s="10" t="s">
        <v>37</v>
      </c>
      <c r="B10" s="75" t="s">
        <v>127</v>
      </c>
      <c r="C10" s="75"/>
      <c r="D10" s="75"/>
      <c r="E10" s="75"/>
      <c r="F10" s="75"/>
      <c r="G10" s="75"/>
      <c r="H10" s="75"/>
      <c r="I10" s="75"/>
    </row>
    <row r="11" spans="1:9" s="32" customFormat="1" ht="30" customHeight="1" x14ac:dyDescent="0.25">
      <c r="A11" s="10" t="s">
        <v>35</v>
      </c>
      <c r="B11" s="71" t="s">
        <v>107</v>
      </c>
      <c r="C11" s="71"/>
      <c r="D11" s="71"/>
      <c r="E11" s="71"/>
      <c r="F11" s="71"/>
      <c r="G11" s="71"/>
      <c r="H11" s="71"/>
      <c r="I11" s="71"/>
    </row>
    <row r="12" spans="1:9" s="32" customFormat="1" ht="30" customHeight="1" x14ac:dyDescent="0.25">
      <c r="A12" s="10" t="s">
        <v>34</v>
      </c>
      <c r="B12" s="75" t="s">
        <v>266</v>
      </c>
      <c r="C12" s="75"/>
      <c r="D12" s="75"/>
      <c r="E12" s="75"/>
      <c r="F12" s="75"/>
      <c r="G12" s="75"/>
      <c r="H12" s="75"/>
      <c r="I12" s="75"/>
    </row>
    <row r="13" spans="1:9" s="32" customFormat="1" ht="30" customHeight="1" x14ac:dyDescent="0.25">
      <c r="A13" s="10" t="s">
        <v>20</v>
      </c>
      <c r="B13" s="71" t="s">
        <v>210</v>
      </c>
      <c r="C13" s="71"/>
      <c r="D13" s="71"/>
      <c r="E13" s="71"/>
      <c r="F13" s="71"/>
      <c r="G13" s="71"/>
      <c r="H13" s="71"/>
      <c r="I13" s="71"/>
    </row>
    <row r="14" spans="1:9" s="32" customFormat="1" ht="30" customHeight="1" x14ac:dyDescent="0.25">
      <c r="A14" s="10" t="s">
        <v>21</v>
      </c>
      <c r="B14" s="75" t="s">
        <v>128</v>
      </c>
      <c r="C14" s="75"/>
      <c r="D14" s="75"/>
      <c r="E14" s="75"/>
      <c r="F14" s="75"/>
      <c r="G14" s="75"/>
      <c r="H14" s="75"/>
      <c r="I14" s="75"/>
    </row>
    <row r="15" spans="1:9" s="32" customFormat="1" ht="30" customHeight="1" x14ac:dyDescent="0.25">
      <c r="A15" s="10" t="s">
        <v>22</v>
      </c>
      <c r="B15" s="75" t="s">
        <v>154</v>
      </c>
      <c r="C15" s="75"/>
      <c r="D15" s="75"/>
      <c r="E15" s="75"/>
      <c r="F15" s="75"/>
      <c r="G15" s="75"/>
      <c r="H15" s="75"/>
      <c r="I15" s="75"/>
    </row>
    <row r="16" spans="1:9" s="32" customFormat="1" ht="30" customHeight="1" x14ac:dyDescent="0.25">
      <c r="A16" s="10" t="s">
        <v>38</v>
      </c>
      <c r="B16" s="79" t="s">
        <v>139</v>
      </c>
      <c r="C16" s="71"/>
      <c r="D16" s="71"/>
      <c r="E16" s="71"/>
      <c r="F16" s="71"/>
      <c r="G16" s="71"/>
      <c r="H16" s="71"/>
      <c r="I16" s="71"/>
    </row>
    <row r="17" spans="1:9" s="32" customFormat="1" ht="30" customHeight="1" x14ac:dyDescent="0.25">
      <c r="A17" s="10" t="s">
        <v>39</v>
      </c>
      <c r="B17" s="71" t="s">
        <v>140</v>
      </c>
      <c r="C17" s="71"/>
      <c r="D17" s="71"/>
      <c r="E17" s="71"/>
      <c r="F17" s="71"/>
      <c r="G17" s="71"/>
      <c r="H17" s="71"/>
      <c r="I17" s="71"/>
    </row>
    <row r="18" spans="1:9" s="32" customFormat="1" ht="30" customHeight="1" x14ac:dyDescent="0.25">
      <c r="A18" s="10" t="s">
        <v>40</v>
      </c>
      <c r="B18" s="71" t="s">
        <v>158</v>
      </c>
      <c r="C18" s="71"/>
      <c r="D18" s="71"/>
      <c r="E18" s="71"/>
      <c r="F18" s="71"/>
      <c r="G18" s="71"/>
      <c r="H18" s="71"/>
      <c r="I18" s="71"/>
    </row>
    <row r="19" spans="1:9" s="32" customFormat="1" ht="50.1" customHeight="1" x14ac:dyDescent="0.25">
      <c r="A19" s="10" t="s">
        <v>41</v>
      </c>
      <c r="B19" s="17" t="s">
        <v>231</v>
      </c>
      <c r="C19" s="10" t="s">
        <v>6</v>
      </c>
      <c r="D19" s="71" t="s">
        <v>51</v>
      </c>
      <c r="E19" s="71"/>
      <c r="F19" s="71"/>
      <c r="G19" s="71"/>
      <c r="H19" s="71"/>
      <c r="I19" s="71"/>
    </row>
    <row r="20" spans="1:9" s="32" customFormat="1" ht="30" customHeight="1" x14ac:dyDescent="0.25">
      <c r="A20" s="85"/>
      <c r="B20" s="85"/>
      <c r="C20" s="85"/>
      <c r="D20" s="85"/>
      <c r="E20" s="85"/>
      <c r="F20" s="85"/>
      <c r="G20" s="85"/>
      <c r="H20" s="85"/>
      <c r="I20" s="85"/>
    </row>
    <row r="21" spans="1:9" ht="30" customHeight="1" x14ac:dyDescent="0.25">
      <c r="A21" s="70" t="s">
        <v>23</v>
      </c>
      <c r="B21" s="70"/>
      <c r="C21" s="70"/>
      <c r="D21" s="70"/>
      <c r="E21" s="70"/>
      <c r="F21" s="70"/>
      <c r="G21" s="70"/>
      <c r="H21" s="70"/>
      <c r="I21" s="70"/>
    </row>
    <row r="22" spans="1:9" ht="30" customHeight="1" x14ac:dyDescent="0.25">
      <c r="A22" s="74" t="s">
        <v>24</v>
      </c>
      <c r="B22" s="74" t="s">
        <v>25</v>
      </c>
      <c r="C22" s="74" t="s">
        <v>26</v>
      </c>
      <c r="D22" s="70" t="s">
        <v>27</v>
      </c>
      <c r="E22" s="70"/>
      <c r="F22" s="70"/>
      <c r="G22" s="70"/>
      <c r="H22" s="74" t="s">
        <v>42</v>
      </c>
      <c r="I22" s="74" t="s">
        <v>28</v>
      </c>
    </row>
    <row r="23" spans="1:9" ht="30" customHeight="1" x14ac:dyDescent="0.25">
      <c r="A23" s="74"/>
      <c r="B23" s="74"/>
      <c r="C23" s="74"/>
      <c r="D23" s="13" t="s">
        <v>29</v>
      </c>
      <c r="E23" s="13" t="s">
        <v>30</v>
      </c>
      <c r="F23" s="13" t="s">
        <v>31</v>
      </c>
      <c r="G23" s="13" t="s">
        <v>32</v>
      </c>
      <c r="H23" s="74"/>
      <c r="I23" s="74"/>
    </row>
    <row r="24" spans="1:9" s="32" customFormat="1" ht="30" customHeight="1" x14ac:dyDescent="0.25">
      <c r="A24" s="9" t="s">
        <v>212</v>
      </c>
      <c r="B24" s="9" t="s">
        <v>213</v>
      </c>
      <c r="C24" s="9" t="s">
        <v>156</v>
      </c>
      <c r="D24" s="19">
        <v>1</v>
      </c>
      <c r="E24" s="19">
        <v>2</v>
      </c>
      <c r="F24" s="25">
        <v>1</v>
      </c>
      <c r="G24" s="19">
        <v>1</v>
      </c>
      <c r="H24" s="19">
        <f>SUM(D24:G24)</f>
        <v>5</v>
      </c>
      <c r="I24" s="9"/>
    </row>
    <row r="25" spans="1:9" s="32" customFormat="1" ht="30" customHeight="1" x14ac:dyDescent="0.25">
      <c r="A25" s="9" t="s">
        <v>214</v>
      </c>
      <c r="B25" s="9" t="s">
        <v>213</v>
      </c>
      <c r="C25" s="9" t="s">
        <v>156</v>
      </c>
      <c r="D25" s="19">
        <v>1</v>
      </c>
      <c r="E25" s="19">
        <v>2</v>
      </c>
      <c r="F25" s="25">
        <v>1</v>
      </c>
      <c r="G25" s="19">
        <v>1</v>
      </c>
      <c r="H25" s="19">
        <f>SUM(D25:G25)</f>
        <v>5</v>
      </c>
      <c r="I25" s="9"/>
    </row>
    <row r="26" spans="1:9" ht="30" customHeight="1" x14ac:dyDescent="0.25">
      <c r="A26" s="13" t="s">
        <v>33</v>
      </c>
      <c r="B26" s="81" t="s">
        <v>128</v>
      </c>
      <c r="C26" s="81"/>
      <c r="D26" s="22">
        <f>D24/D25</f>
        <v>1</v>
      </c>
      <c r="E26" s="22">
        <f t="shared" ref="E26:H26" si="0">E24/E25</f>
        <v>1</v>
      </c>
      <c r="F26" s="22">
        <f t="shared" si="0"/>
        <v>1</v>
      </c>
      <c r="G26" s="22">
        <f t="shared" si="0"/>
        <v>1</v>
      </c>
      <c r="H26" s="22">
        <f t="shared" si="0"/>
        <v>1</v>
      </c>
      <c r="I26" s="16"/>
    </row>
    <row r="27" spans="1:9" ht="30" customHeight="1" x14ac:dyDescent="0.25">
      <c r="A27" s="86"/>
      <c r="B27" s="86"/>
      <c r="C27" s="86"/>
      <c r="D27" s="86"/>
      <c r="E27" s="86"/>
      <c r="F27" s="86"/>
      <c r="G27" s="86"/>
      <c r="H27" s="86"/>
      <c r="I27" s="86"/>
    </row>
    <row r="28" spans="1:9" ht="30" customHeight="1" x14ac:dyDescent="0.25">
      <c r="A28" s="87" t="s">
        <v>135</v>
      </c>
      <c r="B28" s="87"/>
      <c r="C28" s="87"/>
      <c r="D28" s="87"/>
      <c r="E28" s="87"/>
      <c r="F28" s="87"/>
      <c r="G28" s="87"/>
      <c r="H28" s="87"/>
      <c r="I28" s="87"/>
    </row>
    <row r="29" spans="1:9" ht="30" customHeight="1" x14ac:dyDescent="0.25">
      <c r="A29" s="88" t="s">
        <v>24</v>
      </c>
      <c r="B29" s="88" t="s">
        <v>25</v>
      </c>
      <c r="C29" s="88" t="s">
        <v>26</v>
      </c>
      <c r="D29" s="87" t="s">
        <v>27</v>
      </c>
      <c r="E29" s="87"/>
      <c r="F29" s="87"/>
      <c r="G29" s="87"/>
      <c r="H29" s="88" t="s">
        <v>42</v>
      </c>
      <c r="I29" s="88" t="s">
        <v>28</v>
      </c>
    </row>
    <row r="30" spans="1:9" ht="30" customHeight="1" x14ac:dyDescent="0.25">
      <c r="A30" s="88"/>
      <c r="B30" s="88"/>
      <c r="C30" s="88"/>
      <c r="D30" s="23" t="s">
        <v>29</v>
      </c>
      <c r="E30" s="23" t="s">
        <v>30</v>
      </c>
      <c r="F30" s="23" t="s">
        <v>31</v>
      </c>
      <c r="G30" s="23" t="s">
        <v>32</v>
      </c>
      <c r="H30" s="88"/>
      <c r="I30" s="88"/>
    </row>
    <row r="31" spans="1:9" ht="30" customHeight="1" x14ac:dyDescent="0.25">
      <c r="A31" s="9" t="s">
        <v>212</v>
      </c>
      <c r="B31" s="9" t="s">
        <v>213</v>
      </c>
      <c r="C31" s="9" t="s">
        <v>156</v>
      </c>
      <c r="D31" s="19">
        <v>1</v>
      </c>
      <c r="E31" s="53">
        <v>3</v>
      </c>
      <c r="F31" s="25">
        <v>1</v>
      </c>
      <c r="G31" s="2"/>
      <c r="H31" s="19">
        <f>SUM(D31:G31)</f>
        <v>5</v>
      </c>
      <c r="I31" s="51"/>
    </row>
    <row r="32" spans="1:9" ht="30" customHeight="1" x14ac:dyDescent="0.25">
      <c r="A32" s="9" t="s">
        <v>214</v>
      </c>
      <c r="B32" s="9" t="s">
        <v>213</v>
      </c>
      <c r="C32" s="9" t="s">
        <v>156</v>
      </c>
      <c r="D32" s="19">
        <v>1</v>
      </c>
      <c r="E32" s="19">
        <v>2</v>
      </c>
      <c r="F32" s="25">
        <v>1</v>
      </c>
      <c r="G32" s="19">
        <v>1</v>
      </c>
      <c r="H32" s="19">
        <f>SUM(D32:G32)</f>
        <v>5</v>
      </c>
      <c r="I32" s="51"/>
    </row>
    <row r="33" spans="1:9" ht="30" customHeight="1" x14ac:dyDescent="0.25">
      <c r="A33" s="23" t="s">
        <v>33</v>
      </c>
      <c r="B33" s="81" t="s">
        <v>128</v>
      </c>
      <c r="C33" s="81"/>
      <c r="D33" s="22">
        <f>D31/D32</f>
        <v>1</v>
      </c>
      <c r="E33" s="22">
        <f t="shared" ref="E33:H33" si="1">E31/E32</f>
        <v>1.5</v>
      </c>
      <c r="F33" s="22">
        <f t="shared" si="1"/>
        <v>1</v>
      </c>
      <c r="G33" s="22">
        <f t="shared" si="1"/>
        <v>0</v>
      </c>
      <c r="H33" s="22">
        <f t="shared" si="1"/>
        <v>1</v>
      </c>
      <c r="I33" s="52"/>
    </row>
    <row r="34" spans="1:9" x14ac:dyDescent="0.25">
      <c r="A34" s="54"/>
      <c r="B34" s="54"/>
      <c r="C34" s="54"/>
      <c r="D34" s="54"/>
      <c r="E34" s="54"/>
      <c r="F34" s="54"/>
      <c r="G34" s="54"/>
      <c r="H34" s="54"/>
      <c r="I34" s="54"/>
    </row>
    <row r="35" spans="1:9" s="12" customFormat="1" ht="15.75" x14ac:dyDescent="0.25">
      <c r="A35" s="55"/>
      <c r="B35" s="90" t="s">
        <v>290</v>
      </c>
      <c r="C35" s="90"/>
      <c r="D35" s="55"/>
      <c r="E35" s="55"/>
      <c r="F35" s="90" t="s">
        <v>291</v>
      </c>
      <c r="G35" s="90"/>
      <c r="H35" s="55"/>
      <c r="I35" s="55"/>
    </row>
    <row r="36" spans="1:9" s="12" customFormat="1" ht="60" customHeight="1" x14ac:dyDescent="0.25">
      <c r="A36" s="55"/>
      <c r="B36" s="91" t="s">
        <v>292</v>
      </c>
      <c r="C36" s="92"/>
      <c r="D36" s="55"/>
      <c r="E36" s="55"/>
      <c r="F36" s="91" t="s">
        <v>293</v>
      </c>
      <c r="G36" s="92"/>
      <c r="H36" s="55"/>
      <c r="I36" s="55"/>
    </row>
    <row r="37" spans="1:9" x14ac:dyDescent="0.25">
      <c r="A37" s="54"/>
      <c r="B37" s="54"/>
      <c r="C37" s="54"/>
      <c r="D37" s="54"/>
      <c r="E37" s="54"/>
      <c r="F37" s="54"/>
      <c r="G37" s="54"/>
      <c r="H37" s="54"/>
      <c r="I37" s="54"/>
    </row>
    <row r="38" spans="1:9" x14ac:dyDescent="0.25">
      <c r="A38" s="54"/>
      <c r="B38" s="54"/>
      <c r="C38" s="54"/>
      <c r="D38" s="54"/>
      <c r="E38" s="54"/>
      <c r="F38" s="54"/>
      <c r="G38" s="54"/>
      <c r="H38" s="54"/>
      <c r="I38" s="54"/>
    </row>
    <row r="39" spans="1:9" x14ac:dyDescent="0.25">
      <c r="A39" s="54"/>
      <c r="B39" s="54"/>
      <c r="C39" s="54"/>
      <c r="D39" s="54"/>
      <c r="E39" s="54"/>
      <c r="F39" s="54"/>
      <c r="G39" s="54"/>
      <c r="H39" s="54"/>
      <c r="I39" s="54"/>
    </row>
    <row r="40" spans="1:9" x14ac:dyDescent="0.25">
      <c r="A40" s="54"/>
      <c r="B40" s="54"/>
      <c r="C40" s="54"/>
      <c r="D40" s="54"/>
      <c r="E40" s="54"/>
      <c r="F40" s="54"/>
      <c r="G40" s="54"/>
      <c r="H40" s="54"/>
      <c r="I40" s="54"/>
    </row>
    <row r="41" spans="1:9" x14ac:dyDescent="0.25">
      <c r="A41" s="54"/>
      <c r="B41" s="54"/>
      <c r="C41" s="54"/>
      <c r="D41" s="54"/>
      <c r="E41" s="54"/>
      <c r="F41" s="54"/>
      <c r="G41" s="54"/>
      <c r="H41" s="54"/>
      <c r="I41" s="54"/>
    </row>
    <row r="42" spans="1:9" x14ac:dyDescent="0.25">
      <c r="A42" s="54"/>
      <c r="B42" s="54"/>
      <c r="C42" s="54"/>
      <c r="D42" s="54"/>
      <c r="E42" s="54"/>
      <c r="F42" s="54"/>
      <c r="G42" s="54"/>
      <c r="H42" s="54"/>
      <c r="I42" s="54"/>
    </row>
    <row r="43" spans="1:9" x14ac:dyDescent="0.25">
      <c r="A43" s="54"/>
      <c r="B43" s="54"/>
      <c r="C43" s="54"/>
      <c r="D43" s="54"/>
      <c r="E43" s="54"/>
      <c r="F43" s="54"/>
      <c r="G43" s="54"/>
      <c r="H43" s="54"/>
      <c r="I43" s="54"/>
    </row>
    <row r="44" spans="1:9" x14ac:dyDescent="0.25">
      <c r="A44" s="54"/>
      <c r="B44" s="54"/>
      <c r="C44" s="54"/>
      <c r="D44" s="54"/>
      <c r="E44" s="54"/>
      <c r="F44" s="54"/>
      <c r="G44" s="54"/>
      <c r="H44" s="54"/>
      <c r="I44" s="54"/>
    </row>
    <row r="45" spans="1:9" x14ac:dyDescent="0.25">
      <c r="A45" s="54"/>
      <c r="B45" s="54"/>
      <c r="C45" s="54"/>
      <c r="D45" s="54"/>
      <c r="E45" s="54"/>
      <c r="F45" s="54"/>
      <c r="G45" s="54"/>
      <c r="H45" s="54"/>
      <c r="I45" s="54"/>
    </row>
    <row r="46" spans="1:9" x14ac:dyDescent="0.25">
      <c r="A46" s="54"/>
      <c r="B46" s="54"/>
      <c r="C46" s="54"/>
      <c r="D46" s="54"/>
      <c r="E46" s="54"/>
      <c r="F46" s="54"/>
      <c r="G46" s="54"/>
      <c r="H46" s="54"/>
      <c r="I46" s="54"/>
    </row>
    <row r="47" spans="1:9" x14ac:dyDescent="0.25">
      <c r="A47" s="54"/>
      <c r="B47" s="54"/>
      <c r="C47" s="54"/>
      <c r="D47" s="54"/>
      <c r="E47" s="54"/>
      <c r="F47" s="54"/>
      <c r="G47" s="54"/>
      <c r="H47" s="54"/>
      <c r="I47" s="54"/>
    </row>
    <row r="48" spans="1:9" x14ac:dyDescent="0.25">
      <c r="A48" s="54"/>
      <c r="B48" s="54"/>
      <c r="C48" s="54"/>
      <c r="D48" s="54"/>
      <c r="E48" s="54"/>
      <c r="F48" s="54"/>
      <c r="G48" s="54"/>
      <c r="H48" s="54"/>
      <c r="I48" s="54"/>
    </row>
    <row r="49" spans="1:9" x14ac:dyDescent="0.25">
      <c r="A49" s="54"/>
      <c r="B49" s="54"/>
      <c r="C49" s="54"/>
      <c r="D49" s="54"/>
      <c r="E49" s="54"/>
      <c r="F49" s="54"/>
      <c r="G49" s="54"/>
      <c r="H49" s="54"/>
      <c r="I49" s="54"/>
    </row>
    <row r="50" spans="1:9" x14ac:dyDescent="0.25">
      <c r="A50" s="54"/>
      <c r="B50" s="54"/>
      <c r="C50" s="54"/>
      <c r="D50" s="54"/>
      <c r="E50" s="54"/>
      <c r="F50" s="54"/>
      <c r="G50" s="54"/>
      <c r="H50" s="54"/>
      <c r="I50" s="54"/>
    </row>
    <row r="51" spans="1:9" x14ac:dyDescent="0.25">
      <c r="A51" s="54"/>
      <c r="B51" s="54"/>
      <c r="C51" s="54"/>
      <c r="D51" s="54"/>
      <c r="E51" s="54"/>
      <c r="F51" s="54"/>
      <c r="G51" s="54"/>
      <c r="H51" s="54"/>
      <c r="I51" s="54"/>
    </row>
    <row r="52" spans="1:9" x14ac:dyDescent="0.25">
      <c r="A52" s="54"/>
      <c r="B52" s="54"/>
      <c r="C52" s="54"/>
      <c r="D52" s="54"/>
      <c r="E52" s="54"/>
      <c r="F52" s="54"/>
      <c r="G52" s="54"/>
      <c r="H52" s="54"/>
      <c r="I52" s="54"/>
    </row>
    <row r="53" spans="1:9" x14ac:dyDescent="0.25">
      <c r="A53" s="54"/>
      <c r="B53" s="54"/>
      <c r="C53" s="54"/>
      <c r="D53" s="54"/>
      <c r="E53" s="54"/>
      <c r="F53" s="54"/>
      <c r="G53" s="54"/>
      <c r="H53" s="54"/>
      <c r="I53" s="54"/>
    </row>
    <row r="54" spans="1:9" x14ac:dyDescent="0.25">
      <c r="A54" s="54"/>
      <c r="B54" s="54"/>
      <c r="C54" s="54"/>
      <c r="D54" s="54"/>
      <c r="E54" s="54"/>
      <c r="F54" s="54"/>
      <c r="G54" s="54"/>
      <c r="H54" s="54"/>
      <c r="I54" s="54"/>
    </row>
    <row r="55" spans="1:9" x14ac:dyDescent="0.25">
      <c r="A55" s="54"/>
      <c r="B55" s="54"/>
      <c r="C55" s="54"/>
      <c r="D55" s="54"/>
      <c r="E55" s="54"/>
      <c r="F55" s="54"/>
      <c r="G55" s="54"/>
      <c r="H55" s="54"/>
      <c r="I55" s="54"/>
    </row>
    <row r="56" spans="1:9" x14ac:dyDescent="0.25">
      <c r="A56" s="54"/>
      <c r="B56" s="54"/>
      <c r="C56" s="54"/>
      <c r="D56" s="54"/>
      <c r="E56" s="54"/>
      <c r="F56" s="54"/>
      <c r="G56" s="54"/>
      <c r="H56" s="54"/>
      <c r="I56" s="54"/>
    </row>
    <row r="57" spans="1:9" x14ac:dyDescent="0.25">
      <c r="A57" s="54"/>
      <c r="B57" s="54"/>
      <c r="C57" s="54"/>
      <c r="D57" s="54"/>
      <c r="E57" s="54"/>
      <c r="F57" s="54"/>
      <c r="G57" s="54"/>
      <c r="H57" s="54"/>
      <c r="I57" s="54"/>
    </row>
    <row r="58" spans="1:9" x14ac:dyDescent="0.25">
      <c r="A58" s="54"/>
      <c r="B58" s="54"/>
      <c r="C58" s="54"/>
      <c r="D58" s="54"/>
      <c r="E58" s="54"/>
      <c r="F58" s="54"/>
      <c r="G58" s="54"/>
      <c r="H58" s="54"/>
      <c r="I58" s="54"/>
    </row>
    <row r="59" spans="1:9" x14ac:dyDescent="0.25">
      <c r="A59" s="54"/>
      <c r="B59" s="54"/>
      <c r="C59" s="54"/>
      <c r="D59" s="54"/>
      <c r="E59" s="54"/>
      <c r="F59" s="54"/>
      <c r="G59" s="54"/>
      <c r="H59" s="54"/>
      <c r="I59" s="54"/>
    </row>
    <row r="60" spans="1:9" x14ac:dyDescent="0.25">
      <c r="A60" s="54"/>
      <c r="B60" s="54"/>
      <c r="C60" s="54"/>
      <c r="D60" s="54"/>
      <c r="E60" s="54"/>
      <c r="F60" s="54"/>
      <c r="G60" s="54"/>
      <c r="H60" s="54"/>
      <c r="I60" s="54"/>
    </row>
    <row r="61" spans="1:9" x14ac:dyDescent="0.25">
      <c r="A61" s="54"/>
      <c r="B61" s="54"/>
      <c r="C61" s="54"/>
      <c r="D61" s="54"/>
      <c r="E61" s="54"/>
      <c r="F61" s="54"/>
      <c r="G61" s="54"/>
      <c r="H61" s="54"/>
      <c r="I61" s="54"/>
    </row>
    <row r="62" spans="1:9" x14ac:dyDescent="0.25">
      <c r="A62" s="54"/>
      <c r="B62" s="54"/>
      <c r="C62" s="54"/>
      <c r="D62" s="54"/>
      <c r="E62" s="54"/>
      <c r="F62" s="54"/>
      <c r="G62" s="54"/>
      <c r="H62" s="54"/>
      <c r="I62" s="54"/>
    </row>
    <row r="63" spans="1:9" x14ac:dyDescent="0.25">
      <c r="A63" s="54"/>
      <c r="B63" s="54"/>
      <c r="C63" s="54"/>
      <c r="D63" s="54"/>
      <c r="E63" s="54"/>
      <c r="F63" s="54"/>
      <c r="G63" s="54"/>
      <c r="H63" s="54"/>
      <c r="I63" s="54"/>
    </row>
    <row r="64" spans="1:9" x14ac:dyDescent="0.25">
      <c r="A64" s="54"/>
      <c r="B64" s="54"/>
      <c r="C64" s="54"/>
      <c r="D64" s="54"/>
      <c r="E64" s="54"/>
      <c r="F64" s="54"/>
      <c r="G64" s="54"/>
      <c r="H64" s="54"/>
      <c r="I64" s="54"/>
    </row>
    <row r="65" spans="1:9" x14ac:dyDescent="0.25">
      <c r="A65" s="54"/>
      <c r="B65" s="54"/>
      <c r="C65" s="54"/>
      <c r="D65" s="54"/>
      <c r="E65" s="54"/>
      <c r="F65" s="54"/>
      <c r="G65" s="54"/>
      <c r="H65" s="54"/>
      <c r="I65" s="54"/>
    </row>
    <row r="66" spans="1:9" x14ac:dyDescent="0.25">
      <c r="A66" s="54"/>
      <c r="B66" s="54"/>
      <c r="C66" s="54"/>
      <c r="D66" s="54"/>
      <c r="E66" s="54"/>
      <c r="F66" s="54"/>
      <c r="G66" s="54"/>
      <c r="H66" s="54"/>
      <c r="I66" s="54"/>
    </row>
    <row r="67" spans="1:9" x14ac:dyDescent="0.25">
      <c r="A67" s="54"/>
      <c r="B67" s="54"/>
      <c r="C67" s="54"/>
      <c r="D67" s="54"/>
      <c r="E67" s="54"/>
      <c r="F67" s="54"/>
      <c r="G67" s="54"/>
      <c r="H67" s="54"/>
      <c r="I67" s="54"/>
    </row>
    <row r="68" spans="1:9" x14ac:dyDescent="0.25">
      <c r="A68" s="54"/>
      <c r="B68" s="54"/>
      <c r="C68" s="54"/>
      <c r="D68" s="54"/>
      <c r="E68" s="54"/>
      <c r="F68" s="54"/>
      <c r="G68" s="54"/>
      <c r="H68" s="54"/>
      <c r="I68" s="54"/>
    </row>
    <row r="69" spans="1:9" x14ac:dyDescent="0.25">
      <c r="A69" s="54"/>
      <c r="B69" s="54"/>
      <c r="C69" s="54"/>
      <c r="D69" s="54"/>
      <c r="E69" s="54"/>
      <c r="F69" s="54"/>
      <c r="G69" s="54"/>
      <c r="H69" s="54"/>
      <c r="I69" s="54"/>
    </row>
    <row r="70" spans="1:9" x14ac:dyDescent="0.25">
      <c r="A70" s="54"/>
      <c r="B70" s="54"/>
      <c r="C70" s="54"/>
      <c r="D70" s="54"/>
      <c r="E70" s="54"/>
      <c r="F70" s="54"/>
      <c r="G70" s="54"/>
      <c r="H70" s="54"/>
      <c r="I70" s="54"/>
    </row>
    <row r="71" spans="1:9" x14ac:dyDescent="0.25">
      <c r="A71" s="54"/>
      <c r="B71" s="54"/>
      <c r="C71" s="54"/>
      <c r="D71" s="54"/>
      <c r="E71" s="54"/>
      <c r="F71" s="54"/>
      <c r="G71" s="54"/>
      <c r="H71" s="54"/>
      <c r="I71" s="54"/>
    </row>
    <row r="72" spans="1:9" x14ac:dyDescent="0.25">
      <c r="A72" s="54"/>
      <c r="B72" s="54"/>
      <c r="C72" s="54"/>
      <c r="D72" s="54"/>
      <c r="E72" s="54"/>
      <c r="F72" s="54"/>
      <c r="G72" s="54"/>
      <c r="H72" s="54"/>
      <c r="I72" s="54"/>
    </row>
    <row r="73" spans="1:9" x14ac:dyDescent="0.25">
      <c r="A73" s="54"/>
      <c r="B73" s="54"/>
      <c r="C73" s="54"/>
      <c r="D73" s="54"/>
      <c r="E73" s="54"/>
      <c r="F73" s="54"/>
      <c r="G73" s="54"/>
      <c r="H73" s="54"/>
      <c r="I73" s="54"/>
    </row>
    <row r="74" spans="1:9" x14ac:dyDescent="0.25">
      <c r="A74" s="54"/>
      <c r="B74" s="54"/>
      <c r="C74" s="54"/>
      <c r="D74" s="54"/>
      <c r="E74" s="54"/>
      <c r="F74" s="54"/>
      <c r="G74" s="54"/>
      <c r="H74" s="54"/>
      <c r="I74" s="54"/>
    </row>
    <row r="75" spans="1:9" x14ac:dyDescent="0.25">
      <c r="A75" s="54"/>
      <c r="B75" s="54"/>
      <c r="C75" s="54"/>
      <c r="D75" s="54"/>
      <c r="E75" s="54"/>
      <c r="F75" s="54"/>
      <c r="G75" s="54"/>
      <c r="H75" s="54"/>
      <c r="I75" s="54"/>
    </row>
    <row r="76" spans="1:9" x14ac:dyDescent="0.25">
      <c r="A76" s="54"/>
      <c r="B76" s="54"/>
      <c r="C76" s="54"/>
      <c r="D76" s="54"/>
      <c r="E76" s="54"/>
      <c r="F76" s="54"/>
      <c r="G76" s="54"/>
      <c r="H76" s="54"/>
      <c r="I76" s="54"/>
    </row>
    <row r="77" spans="1:9" x14ac:dyDescent="0.25">
      <c r="A77" s="54"/>
      <c r="B77" s="54"/>
      <c r="C77" s="54"/>
      <c r="D77" s="54"/>
      <c r="E77" s="54"/>
      <c r="F77" s="54"/>
      <c r="G77" s="54"/>
      <c r="H77" s="54"/>
      <c r="I77" s="54"/>
    </row>
    <row r="78" spans="1:9" x14ac:dyDescent="0.25">
      <c r="A78" s="54"/>
      <c r="B78" s="54"/>
      <c r="C78" s="54"/>
      <c r="D78" s="54"/>
      <c r="E78" s="54"/>
      <c r="F78" s="54"/>
      <c r="G78" s="54"/>
      <c r="H78" s="54"/>
      <c r="I78" s="54"/>
    </row>
    <row r="79" spans="1:9" x14ac:dyDescent="0.25">
      <c r="A79" s="54"/>
      <c r="B79" s="54"/>
      <c r="C79" s="54"/>
      <c r="D79" s="54"/>
      <c r="E79" s="54"/>
      <c r="F79" s="54"/>
      <c r="G79" s="54"/>
      <c r="H79" s="54"/>
      <c r="I79" s="54"/>
    </row>
    <row r="80" spans="1:9" x14ac:dyDescent="0.25">
      <c r="A80" s="54"/>
      <c r="B80" s="54"/>
      <c r="C80" s="54"/>
      <c r="D80" s="54"/>
      <c r="E80" s="54"/>
      <c r="F80" s="54"/>
      <c r="G80" s="54"/>
      <c r="H80" s="54"/>
      <c r="I80" s="54"/>
    </row>
    <row r="81" spans="1:9" x14ac:dyDescent="0.25">
      <c r="A81" s="54"/>
      <c r="B81" s="54"/>
      <c r="C81" s="54"/>
      <c r="D81" s="54"/>
      <c r="E81" s="54"/>
      <c r="F81" s="54"/>
      <c r="G81" s="54"/>
      <c r="H81" s="54"/>
      <c r="I81" s="54"/>
    </row>
    <row r="82" spans="1:9" x14ac:dyDescent="0.25">
      <c r="A82" s="54"/>
      <c r="B82" s="54"/>
      <c r="C82" s="54"/>
      <c r="D82" s="54"/>
      <c r="E82" s="54"/>
      <c r="F82" s="54"/>
      <c r="G82" s="54"/>
      <c r="H82" s="54"/>
      <c r="I82" s="54"/>
    </row>
    <row r="83" spans="1:9" x14ac:dyDescent="0.25">
      <c r="A83" s="54"/>
      <c r="B83" s="54"/>
      <c r="C83" s="54"/>
      <c r="D83" s="54"/>
      <c r="E83" s="54"/>
      <c r="F83" s="54"/>
      <c r="G83" s="54"/>
      <c r="H83" s="54"/>
      <c r="I83" s="54"/>
    </row>
    <row r="84" spans="1:9" x14ac:dyDescent="0.25">
      <c r="A84" s="54"/>
      <c r="B84" s="54"/>
      <c r="C84" s="54"/>
      <c r="D84" s="54"/>
      <c r="E84" s="54"/>
      <c r="F84" s="54"/>
      <c r="G84" s="54"/>
      <c r="H84" s="54"/>
      <c r="I84" s="54"/>
    </row>
    <row r="85" spans="1:9" x14ac:dyDescent="0.25">
      <c r="A85" s="54"/>
      <c r="B85" s="54"/>
      <c r="C85" s="54"/>
      <c r="D85" s="54"/>
      <c r="E85" s="54"/>
      <c r="F85" s="54"/>
      <c r="G85" s="54"/>
      <c r="H85" s="54"/>
      <c r="I85" s="54"/>
    </row>
    <row r="86" spans="1:9" x14ac:dyDescent="0.25">
      <c r="A86" s="54"/>
      <c r="B86" s="54"/>
      <c r="C86" s="54"/>
      <c r="D86" s="54"/>
      <c r="E86" s="54"/>
      <c r="F86" s="54"/>
      <c r="G86" s="54"/>
      <c r="H86" s="54"/>
      <c r="I86" s="54"/>
    </row>
    <row r="87" spans="1:9" x14ac:dyDescent="0.25">
      <c r="A87" s="54"/>
      <c r="B87" s="54"/>
      <c r="C87" s="54"/>
      <c r="D87" s="54"/>
      <c r="E87" s="54"/>
      <c r="F87" s="54"/>
      <c r="G87" s="54"/>
      <c r="H87" s="54"/>
      <c r="I87" s="54"/>
    </row>
    <row r="88" spans="1:9" x14ac:dyDescent="0.25">
      <c r="A88" s="54"/>
      <c r="B88" s="54"/>
      <c r="C88" s="54"/>
      <c r="D88" s="54"/>
      <c r="E88" s="54"/>
      <c r="F88" s="54"/>
      <c r="G88" s="54"/>
      <c r="H88" s="54"/>
      <c r="I88" s="54"/>
    </row>
    <row r="89" spans="1:9" x14ac:dyDescent="0.25">
      <c r="A89" s="54"/>
      <c r="B89" s="54"/>
      <c r="C89" s="54"/>
      <c r="D89" s="54"/>
      <c r="E89" s="54"/>
      <c r="F89" s="54"/>
      <c r="G89" s="54"/>
      <c r="H89" s="54"/>
      <c r="I89" s="54"/>
    </row>
    <row r="90" spans="1:9" x14ac:dyDescent="0.25">
      <c r="A90" s="54"/>
      <c r="B90" s="54"/>
      <c r="C90" s="54"/>
      <c r="D90" s="54"/>
      <c r="E90" s="54"/>
      <c r="F90" s="54"/>
      <c r="G90" s="54"/>
      <c r="H90" s="54"/>
      <c r="I90" s="54"/>
    </row>
    <row r="91" spans="1:9" x14ac:dyDescent="0.25">
      <c r="A91" s="54"/>
      <c r="B91" s="54"/>
      <c r="C91" s="54"/>
      <c r="D91" s="54"/>
      <c r="E91" s="54"/>
      <c r="F91" s="54"/>
      <c r="G91" s="54"/>
      <c r="H91" s="54"/>
      <c r="I91" s="54"/>
    </row>
    <row r="92" spans="1:9" x14ac:dyDescent="0.25">
      <c r="A92" s="54"/>
      <c r="B92" s="54"/>
      <c r="C92" s="54"/>
      <c r="D92" s="54"/>
      <c r="E92" s="54"/>
      <c r="F92" s="54"/>
      <c r="G92" s="54"/>
      <c r="H92" s="54"/>
      <c r="I92" s="54"/>
    </row>
    <row r="93" spans="1:9" x14ac:dyDescent="0.25">
      <c r="A93" s="54"/>
      <c r="B93" s="54"/>
      <c r="C93" s="54"/>
      <c r="D93" s="54"/>
      <c r="E93" s="54"/>
      <c r="F93" s="54"/>
      <c r="G93" s="54"/>
      <c r="H93" s="54"/>
      <c r="I93" s="54"/>
    </row>
    <row r="94" spans="1:9" x14ac:dyDescent="0.25">
      <c r="A94" s="54"/>
      <c r="B94" s="54"/>
      <c r="C94" s="54"/>
      <c r="D94" s="54"/>
      <c r="E94" s="54"/>
      <c r="F94" s="54"/>
      <c r="G94" s="54"/>
      <c r="H94" s="54"/>
      <c r="I94" s="54"/>
    </row>
    <row r="95" spans="1:9" x14ac:dyDescent="0.25">
      <c r="A95" s="54"/>
      <c r="B95" s="54"/>
      <c r="C95" s="54"/>
      <c r="D95" s="54"/>
      <c r="E95" s="54"/>
      <c r="F95" s="54"/>
      <c r="G95" s="54"/>
      <c r="H95" s="54"/>
      <c r="I95" s="54"/>
    </row>
    <row r="96" spans="1:9" x14ac:dyDescent="0.25">
      <c r="A96" s="54"/>
      <c r="B96" s="54"/>
      <c r="C96" s="54"/>
      <c r="D96" s="54"/>
      <c r="E96" s="54"/>
      <c r="F96" s="54"/>
      <c r="G96" s="54"/>
      <c r="H96" s="54"/>
      <c r="I96" s="54"/>
    </row>
    <row r="97" spans="1:9" x14ac:dyDescent="0.25">
      <c r="A97" s="54"/>
      <c r="B97" s="54"/>
      <c r="C97" s="54"/>
      <c r="D97" s="54"/>
      <c r="E97" s="54"/>
      <c r="F97" s="54"/>
      <c r="G97" s="54"/>
      <c r="H97" s="54"/>
      <c r="I97" s="54"/>
    </row>
    <row r="98" spans="1:9" x14ac:dyDescent="0.25">
      <c r="A98" s="54"/>
      <c r="B98" s="54"/>
      <c r="C98" s="54"/>
      <c r="D98" s="54"/>
      <c r="E98" s="54"/>
      <c r="F98" s="54"/>
      <c r="G98" s="54"/>
      <c r="H98" s="54"/>
      <c r="I98" s="54"/>
    </row>
    <row r="99" spans="1:9" x14ac:dyDescent="0.25">
      <c r="A99" s="54"/>
      <c r="B99" s="54"/>
      <c r="C99" s="54"/>
      <c r="D99" s="54"/>
      <c r="E99" s="54"/>
      <c r="F99" s="54"/>
      <c r="G99" s="54"/>
      <c r="H99" s="54"/>
      <c r="I99" s="54"/>
    </row>
    <row r="100" spans="1:9" x14ac:dyDescent="0.25">
      <c r="A100" s="54"/>
      <c r="B100" s="54"/>
      <c r="C100" s="54"/>
      <c r="D100" s="54"/>
      <c r="E100" s="54"/>
      <c r="F100" s="54"/>
      <c r="G100" s="54"/>
      <c r="H100" s="54"/>
      <c r="I100" s="54"/>
    </row>
    <row r="101" spans="1:9" x14ac:dyDescent="0.25">
      <c r="A101" s="54"/>
      <c r="B101" s="54"/>
      <c r="C101" s="54"/>
      <c r="D101" s="54"/>
      <c r="E101" s="54"/>
      <c r="F101" s="54"/>
      <c r="G101" s="54"/>
      <c r="H101" s="54"/>
      <c r="I101" s="54"/>
    </row>
    <row r="102" spans="1:9" x14ac:dyDescent="0.25">
      <c r="A102" s="54"/>
      <c r="B102" s="54"/>
      <c r="C102" s="54"/>
      <c r="D102" s="54"/>
      <c r="E102" s="54"/>
      <c r="F102" s="54"/>
      <c r="G102" s="54"/>
      <c r="H102" s="54"/>
      <c r="I102" s="54"/>
    </row>
    <row r="103" spans="1:9" x14ac:dyDescent="0.25">
      <c r="A103" s="54"/>
      <c r="B103" s="54"/>
      <c r="C103" s="54"/>
      <c r="D103" s="54"/>
      <c r="E103" s="54"/>
      <c r="F103" s="54"/>
      <c r="G103" s="54"/>
      <c r="H103" s="54"/>
      <c r="I103" s="54"/>
    </row>
    <row r="104" spans="1:9" x14ac:dyDescent="0.25">
      <c r="A104" s="54"/>
      <c r="B104" s="54"/>
      <c r="C104" s="54"/>
      <c r="D104" s="54"/>
      <c r="E104" s="54"/>
      <c r="F104" s="54"/>
      <c r="G104" s="54"/>
      <c r="H104" s="54"/>
      <c r="I104" s="54"/>
    </row>
    <row r="105" spans="1:9" x14ac:dyDescent="0.25">
      <c r="A105" s="54"/>
      <c r="B105" s="54"/>
      <c r="C105" s="54"/>
      <c r="D105" s="54"/>
      <c r="E105" s="54"/>
      <c r="F105" s="54"/>
      <c r="G105" s="54"/>
      <c r="H105" s="54"/>
      <c r="I105" s="54"/>
    </row>
    <row r="106" spans="1:9" x14ac:dyDescent="0.25">
      <c r="A106" s="54"/>
      <c r="B106" s="54"/>
      <c r="C106" s="54"/>
      <c r="D106" s="54"/>
      <c r="E106" s="54"/>
      <c r="F106" s="54"/>
      <c r="G106" s="54"/>
      <c r="H106" s="54"/>
      <c r="I106" s="54"/>
    </row>
    <row r="107" spans="1:9" x14ac:dyDescent="0.25">
      <c r="A107" s="54"/>
      <c r="B107" s="54"/>
      <c r="C107" s="54"/>
      <c r="D107" s="54"/>
      <c r="E107" s="54"/>
      <c r="F107" s="54"/>
      <c r="G107" s="54"/>
      <c r="H107" s="54"/>
      <c r="I107" s="54"/>
    </row>
    <row r="108" spans="1:9" x14ac:dyDescent="0.25">
      <c r="A108" s="54"/>
      <c r="B108" s="54"/>
      <c r="C108" s="54"/>
      <c r="D108" s="54"/>
      <c r="E108" s="54"/>
      <c r="F108" s="54"/>
      <c r="G108" s="54"/>
      <c r="H108" s="54"/>
      <c r="I108" s="54"/>
    </row>
    <row r="109" spans="1:9" x14ac:dyDescent="0.25">
      <c r="A109" s="54"/>
      <c r="B109" s="54"/>
      <c r="C109" s="54"/>
      <c r="D109" s="54"/>
      <c r="E109" s="54"/>
      <c r="F109" s="54"/>
      <c r="G109" s="54"/>
      <c r="H109" s="54"/>
      <c r="I109" s="54"/>
    </row>
    <row r="110" spans="1:9" x14ac:dyDescent="0.25">
      <c r="A110" s="54"/>
      <c r="B110" s="54"/>
      <c r="C110" s="54"/>
      <c r="D110" s="54"/>
      <c r="E110" s="54"/>
      <c r="F110" s="54"/>
      <c r="G110" s="54"/>
      <c r="H110" s="54"/>
      <c r="I110" s="54"/>
    </row>
    <row r="111" spans="1:9" x14ac:dyDescent="0.25">
      <c r="A111" s="54"/>
      <c r="B111" s="54"/>
      <c r="C111" s="54"/>
      <c r="D111" s="54"/>
      <c r="E111" s="54"/>
      <c r="F111" s="54"/>
      <c r="G111" s="54"/>
      <c r="H111" s="54"/>
      <c r="I111" s="54"/>
    </row>
    <row r="112" spans="1:9" x14ac:dyDescent="0.25">
      <c r="A112" s="54"/>
      <c r="B112" s="54"/>
      <c r="C112" s="54"/>
      <c r="D112" s="54"/>
      <c r="E112" s="54"/>
      <c r="F112" s="54"/>
      <c r="G112" s="54"/>
      <c r="H112" s="54"/>
      <c r="I112" s="54"/>
    </row>
    <row r="113" spans="1:9" x14ac:dyDescent="0.25">
      <c r="A113" s="54"/>
      <c r="B113" s="54"/>
      <c r="C113" s="54"/>
      <c r="D113" s="54"/>
      <c r="E113" s="54"/>
      <c r="F113" s="54"/>
      <c r="G113" s="54"/>
      <c r="H113" s="54"/>
      <c r="I113" s="54"/>
    </row>
    <row r="114" spans="1:9" x14ac:dyDescent="0.25">
      <c r="A114" s="54"/>
      <c r="B114" s="54"/>
      <c r="C114" s="54"/>
      <c r="D114" s="54"/>
      <c r="E114" s="54"/>
      <c r="F114" s="54"/>
      <c r="G114" s="54"/>
      <c r="H114" s="54"/>
      <c r="I114" s="54"/>
    </row>
    <row r="115" spans="1:9" x14ac:dyDescent="0.25">
      <c r="A115" s="54"/>
      <c r="B115" s="54"/>
      <c r="C115" s="54"/>
      <c r="D115" s="54"/>
      <c r="E115" s="54"/>
      <c r="F115" s="54"/>
      <c r="G115" s="54"/>
      <c r="H115" s="54"/>
      <c r="I115" s="54"/>
    </row>
    <row r="116" spans="1:9" x14ac:dyDescent="0.25">
      <c r="A116" s="54"/>
      <c r="B116" s="54"/>
      <c r="C116" s="54"/>
      <c r="D116" s="54"/>
      <c r="E116" s="54"/>
      <c r="F116" s="54"/>
      <c r="G116" s="54"/>
      <c r="H116" s="54"/>
      <c r="I116" s="54"/>
    </row>
    <row r="117" spans="1:9" x14ac:dyDescent="0.25">
      <c r="A117" s="54"/>
      <c r="B117" s="54"/>
      <c r="C117" s="54"/>
      <c r="D117" s="54"/>
      <c r="E117" s="54"/>
      <c r="F117" s="54"/>
      <c r="G117" s="54"/>
      <c r="H117" s="54"/>
      <c r="I117" s="54"/>
    </row>
    <row r="118" spans="1:9" x14ac:dyDescent="0.25">
      <c r="A118" s="54"/>
      <c r="B118" s="54"/>
      <c r="C118" s="54"/>
      <c r="D118" s="54"/>
      <c r="E118" s="54"/>
      <c r="F118" s="54"/>
      <c r="G118" s="54"/>
      <c r="H118" s="54"/>
      <c r="I118" s="54"/>
    </row>
    <row r="119" spans="1:9" x14ac:dyDescent="0.25">
      <c r="A119" s="54"/>
      <c r="B119" s="54"/>
      <c r="C119" s="54"/>
      <c r="D119" s="54"/>
      <c r="E119" s="54"/>
      <c r="F119" s="54"/>
      <c r="G119" s="54"/>
      <c r="H119" s="54"/>
      <c r="I119" s="54"/>
    </row>
    <row r="120" spans="1:9" x14ac:dyDescent="0.25">
      <c r="A120" s="54"/>
      <c r="B120" s="54"/>
      <c r="C120" s="54"/>
      <c r="D120" s="54"/>
      <c r="E120" s="54"/>
      <c r="F120" s="54"/>
      <c r="G120" s="54"/>
      <c r="H120" s="54"/>
      <c r="I120" s="54"/>
    </row>
    <row r="121" spans="1:9" x14ac:dyDescent="0.25">
      <c r="A121" s="54"/>
      <c r="B121" s="54"/>
      <c r="C121" s="54"/>
      <c r="D121" s="54"/>
      <c r="E121" s="54"/>
      <c r="F121" s="54"/>
      <c r="G121" s="54"/>
      <c r="H121" s="54"/>
      <c r="I121" s="54"/>
    </row>
    <row r="122" spans="1:9" x14ac:dyDescent="0.25">
      <c r="A122" s="54"/>
      <c r="B122" s="54"/>
      <c r="C122" s="54"/>
      <c r="D122" s="54"/>
      <c r="E122" s="54"/>
      <c r="F122" s="54"/>
      <c r="G122" s="54"/>
      <c r="H122" s="54"/>
      <c r="I122" s="54"/>
    </row>
    <row r="123" spans="1:9" x14ac:dyDescent="0.25">
      <c r="A123" s="54"/>
      <c r="B123" s="54"/>
      <c r="C123" s="54"/>
      <c r="D123" s="54"/>
      <c r="E123" s="54"/>
      <c r="F123" s="54"/>
      <c r="G123" s="54"/>
      <c r="H123" s="54"/>
      <c r="I123" s="54"/>
    </row>
    <row r="124" spans="1:9" x14ac:dyDescent="0.25">
      <c r="A124" s="54"/>
      <c r="B124" s="54"/>
      <c r="C124" s="54"/>
      <c r="D124" s="54"/>
      <c r="E124" s="54"/>
      <c r="F124" s="54"/>
      <c r="G124" s="54"/>
      <c r="H124" s="54"/>
      <c r="I124" s="54"/>
    </row>
    <row r="125" spans="1:9" x14ac:dyDescent="0.25">
      <c r="A125" s="54"/>
      <c r="B125" s="54"/>
      <c r="C125" s="54"/>
      <c r="D125" s="54"/>
      <c r="E125" s="54"/>
      <c r="F125" s="54"/>
      <c r="G125" s="54"/>
      <c r="H125" s="54"/>
      <c r="I125" s="54"/>
    </row>
    <row r="126" spans="1:9" x14ac:dyDescent="0.25">
      <c r="A126" s="54"/>
      <c r="B126" s="54"/>
      <c r="C126" s="54"/>
      <c r="D126" s="54"/>
      <c r="E126" s="54"/>
      <c r="F126" s="54"/>
      <c r="G126" s="54"/>
      <c r="H126" s="54"/>
      <c r="I126" s="54"/>
    </row>
    <row r="127" spans="1:9" x14ac:dyDescent="0.25">
      <c r="A127" s="54"/>
      <c r="B127" s="54"/>
      <c r="C127" s="54"/>
      <c r="D127" s="54"/>
      <c r="E127" s="54"/>
      <c r="F127" s="54"/>
      <c r="G127" s="54"/>
      <c r="H127" s="54"/>
      <c r="I127" s="54"/>
    </row>
    <row r="128" spans="1:9" x14ac:dyDescent="0.25">
      <c r="A128" s="54"/>
      <c r="B128" s="54"/>
      <c r="C128" s="54"/>
      <c r="D128" s="54"/>
      <c r="E128" s="54"/>
      <c r="F128" s="54"/>
      <c r="G128" s="54"/>
      <c r="H128" s="54"/>
      <c r="I128" s="54"/>
    </row>
    <row r="129" spans="1:9" x14ac:dyDescent="0.25">
      <c r="A129" s="54"/>
      <c r="B129" s="54"/>
      <c r="C129" s="54"/>
      <c r="D129" s="54"/>
      <c r="E129" s="54"/>
      <c r="F129" s="54"/>
      <c r="G129" s="54"/>
      <c r="H129" s="54"/>
      <c r="I129" s="54"/>
    </row>
    <row r="130" spans="1:9" x14ac:dyDescent="0.25">
      <c r="A130" s="54"/>
      <c r="B130" s="54"/>
      <c r="C130" s="54"/>
      <c r="D130" s="54"/>
      <c r="E130" s="54"/>
      <c r="F130" s="54"/>
      <c r="G130" s="54"/>
      <c r="H130" s="54"/>
      <c r="I130" s="54"/>
    </row>
    <row r="131" spans="1:9" x14ac:dyDescent="0.25">
      <c r="A131" s="54"/>
      <c r="B131" s="54"/>
      <c r="C131" s="54"/>
      <c r="D131" s="54"/>
      <c r="E131" s="54"/>
      <c r="F131" s="54"/>
      <c r="G131" s="54"/>
      <c r="H131" s="54"/>
      <c r="I131" s="54"/>
    </row>
    <row r="132" spans="1:9" x14ac:dyDescent="0.25">
      <c r="A132" s="54"/>
      <c r="B132" s="54"/>
      <c r="C132" s="54"/>
      <c r="D132" s="54"/>
      <c r="E132" s="54"/>
      <c r="F132" s="54"/>
      <c r="G132" s="54"/>
      <c r="H132" s="54"/>
      <c r="I132" s="54"/>
    </row>
    <row r="133" spans="1:9" x14ac:dyDescent="0.25">
      <c r="A133" s="54"/>
      <c r="B133" s="54"/>
      <c r="C133" s="54"/>
      <c r="D133" s="54"/>
      <c r="E133" s="54"/>
      <c r="F133" s="54"/>
      <c r="G133" s="54"/>
      <c r="H133" s="54"/>
      <c r="I133" s="54"/>
    </row>
    <row r="134" spans="1:9" x14ac:dyDescent="0.25">
      <c r="A134" s="54"/>
      <c r="B134" s="54"/>
      <c r="C134" s="54"/>
      <c r="D134" s="54"/>
      <c r="E134" s="54"/>
      <c r="F134" s="54"/>
      <c r="G134" s="54"/>
      <c r="H134" s="54"/>
      <c r="I134" s="54"/>
    </row>
    <row r="135" spans="1:9" x14ac:dyDescent="0.25">
      <c r="A135" s="54"/>
      <c r="B135" s="54"/>
      <c r="C135" s="54"/>
      <c r="D135" s="54"/>
      <c r="E135" s="54"/>
      <c r="F135" s="54"/>
      <c r="G135" s="54"/>
      <c r="H135" s="54"/>
      <c r="I135" s="54"/>
    </row>
    <row r="136" spans="1:9" x14ac:dyDescent="0.25">
      <c r="A136" s="54"/>
      <c r="B136" s="54"/>
      <c r="C136" s="54"/>
      <c r="D136" s="54"/>
      <c r="E136" s="54"/>
      <c r="F136" s="54"/>
      <c r="G136" s="54"/>
      <c r="H136" s="54"/>
      <c r="I136" s="54"/>
    </row>
    <row r="137" spans="1:9" x14ac:dyDescent="0.25">
      <c r="A137" s="54"/>
      <c r="B137" s="54"/>
      <c r="C137" s="54"/>
      <c r="D137" s="54"/>
      <c r="E137" s="54"/>
      <c r="F137" s="54"/>
      <c r="G137" s="54"/>
      <c r="H137" s="54"/>
      <c r="I137" s="54"/>
    </row>
    <row r="138" spans="1:9" x14ac:dyDescent="0.25">
      <c r="A138" s="54"/>
      <c r="B138" s="54"/>
      <c r="C138" s="54"/>
      <c r="D138" s="54"/>
      <c r="E138" s="54"/>
      <c r="F138" s="54"/>
      <c r="G138" s="54"/>
      <c r="H138" s="54"/>
      <c r="I138" s="54"/>
    </row>
    <row r="139" spans="1:9" x14ac:dyDescent="0.25">
      <c r="A139" s="54"/>
      <c r="B139" s="54"/>
      <c r="C139" s="54"/>
      <c r="D139" s="54"/>
      <c r="E139" s="54"/>
      <c r="F139" s="54"/>
      <c r="G139" s="54"/>
      <c r="H139" s="54"/>
      <c r="I139" s="54"/>
    </row>
    <row r="140" spans="1:9" x14ac:dyDescent="0.25">
      <c r="A140" s="54"/>
      <c r="B140" s="54"/>
      <c r="C140" s="54"/>
      <c r="D140" s="54"/>
      <c r="E140" s="54"/>
      <c r="F140" s="54"/>
      <c r="G140" s="54"/>
      <c r="H140" s="54"/>
      <c r="I140" s="54"/>
    </row>
    <row r="141" spans="1:9" x14ac:dyDescent="0.25">
      <c r="A141" s="54"/>
      <c r="B141" s="54"/>
      <c r="C141" s="54"/>
      <c r="D141" s="54"/>
      <c r="E141" s="54"/>
      <c r="F141" s="54"/>
      <c r="G141" s="54"/>
      <c r="H141" s="54"/>
      <c r="I141" s="54"/>
    </row>
    <row r="142" spans="1:9" x14ac:dyDescent="0.25">
      <c r="A142" s="54"/>
      <c r="B142" s="54"/>
      <c r="C142" s="54"/>
      <c r="D142" s="54"/>
      <c r="E142" s="54"/>
      <c r="F142" s="54"/>
      <c r="G142" s="54"/>
      <c r="H142" s="54"/>
      <c r="I142" s="54"/>
    </row>
    <row r="143" spans="1:9" x14ac:dyDescent="0.25">
      <c r="A143" s="54"/>
      <c r="B143" s="54"/>
      <c r="C143" s="54"/>
      <c r="D143" s="54"/>
      <c r="E143" s="54"/>
      <c r="F143" s="54"/>
      <c r="G143" s="54"/>
      <c r="H143" s="54"/>
      <c r="I143" s="54"/>
    </row>
    <row r="144" spans="1:9" x14ac:dyDescent="0.25">
      <c r="A144" s="54"/>
      <c r="B144" s="54"/>
      <c r="C144" s="54"/>
      <c r="D144" s="54"/>
      <c r="E144" s="54"/>
      <c r="F144" s="54"/>
      <c r="G144" s="54"/>
      <c r="H144" s="54"/>
      <c r="I144" s="54"/>
    </row>
    <row r="145" spans="1:9" x14ac:dyDescent="0.25">
      <c r="A145" s="54"/>
      <c r="B145" s="54"/>
      <c r="C145" s="54"/>
      <c r="D145" s="54"/>
      <c r="E145" s="54"/>
      <c r="F145" s="54"/>
      <c r="G145" s="54"/>
      <c r="H145" s="54"/>
      <c r="I145" s="54"/>
    </row>
    <row r="146" spans="1:9" x14ac:dyDescent="0.25">
      <c r="A146" s="54"/>
      <c r="B146" s="54"/>
      <c r="C146" s="54"/>
      <c r="D146" s="54"/>
      <c r="E146" s="54"/>
      <c r="F146" s="54"/>
      <c r="G146" s="54"/>
      <c r="H146" s="54"/>
      <c r="I146" s="54"/>
    </row>
    <row r="147" spans="1:9" x14ac:dyDescent="0.25">
      <c r="A147" s="54"/>
      <c r="B147" s="54"/>
      <c r="C147" s="54"/>
      <c r="D147" s="54"/>
      <c r="E147" s="54"/>
      <c r="F147" s="54"/>
      <c r="G147" s="54"/>
      <c r="H147" s="54"/>
      <c r="I147" s="54"/>
    </row>
    <row r="148" spans="1:9" x14ac:dyDescent="0.25">
      <c r="A148" s="54"/>
      <c r="B148" s="54"/>
      <c r="C148" s="54"/>
      <c r="D148" s="54"/>
      <c r="E148" s="54"/>
      <c r="F148" s="54"/>
      <c r="G148" s="54"/>
      <c r="H148" s="54"/>
      <c r="I148" s="54"/>
    </row>
    <row r="149" spans="1:9" x14ac:dyDescent="0.25">
      <c r="A149" s="54"/>
      <c r="B149" s="54"/>
      <c r="C149" s="54"/>
      <c r="D149" s="54"/>
      <c r="E149" s="54"/>
      <c r="F149" s="54"/>
      <c r="G149" s="54"/>
      <c r="H149" s="54"/>
      <c r="I149" s="54"/>
    </row>
    <row r="150" spans="1:9" x14ac:dyDescent="0.25">
      <c r="A150" s="54"/>
      <c r="B150" s="54"/>
      <c r="C150" s="54"/>
      <c r="D150" s="54"/>
      <c r="E150" s="54"/>
      <c r="F150" s="54"/>
      <c r="G150" s="54"/>
      <c r="H150" s="54"/>
      <c r="I150" s="54"/>
    </row>
    <row r="151" spans="1:9" x14ac:dyDescent="0.25">
      <c r="A151" s="54"/>
      <c r="B151" s="54"/>
      <c r="C151" s="54"/>
      <c r="D151" s="54"/>
      <c r="E151" s="54"/>
      <c r="F151" s="54"/>
      <c r="G151" s="54"/>
      <c r="H151" s="54"/>
      <c r="I151" s="54"/>
    </row>
    <row r="152" spans="1:9" x14ac:dyDescent="0.25">
      <c r="A152" s="54"/>
      <c r="B152" s="54"/>
      <c r="C152" s="54"/>
      <c r="D152" s="54"/>
      <c r="E152" s="54"/>
      <c r="F152" s="54"/>
      <c r="G152" s="54"/>
      <c r="H152" s="54"/>
      <c r="I152" s="54"/>
    </row>
    <row r="153" spans="1:9" x14ac:dyDescent="0.25">
      <c r="A153" s="54"/>
      <c r="B153" s="54"/>
      <c r="C153" s="54"/>
      <c r="D153" s="54"/>
      <c r="E153" s="54"/>
      <c r="F153" s="54"/>
      <c r="G153" s="54"/>
      <c r="H153" s="54"/>
      <c r="I153" s="54"/>
    </row>
    <row r="154" spans="1:9" x14ac:dyDescent="0.25">
      <c r="A154" s="54"/>
      <c r="B154" s="54"/>
      <c r="C154" s="54"/>
      <c r="D154" s="54"/>
      <c r="E154" s="54"/>
      <c r="F154" s="54"/>
      <c r="G154" s="54"/>
      <c r="H154" s="54"/>
      <c r="I154" s="54"/>
    </row>
    <row r="155" spans="1:9" x14ac:dyDescent="0.25">
      <c r="A155" s="54"/>
      <c r="B155" s="54"/>
      <c r="C155" s="54"/>
      <c r="D155" s="54"/>
      <c r="E155" s="54"/>
      <c r="F155" s="54"/>
      <c r="G155" s="54"/>
      <c r="H155" s="54"/>
      <c r="I155" s="54"/>
    </row>
    <row r="156" spans="1:9" x14ac:dyDescent="0.25">
      <c r="A156" s="54"/>
      <c r="B156" s="54"/>
      <c r="C156" s="54"/>
      <c r="D156" s="54"/>
      <c r="E156" s="54"/>
      <c r="F156" s="54"/>
      <c r="G156" s="54"/>
      <c r="H156" s="54"/>
      <c r="I156" s="54"/>
    </row>
    <row r="157" spans="1:9" x14ac:dyDescent="0.25">
      <c r="A157" s="54"/>
      <c r="B157" s="54"/>
      <c r="C157" s="54"/>
      <c r="D157" s="54"/>
      <c r="E157" s="54"/>
      <c r="F157" s="54"/>
      <c r="G157" s="54"/>
      <c r="H157" s="54"/>
      <c r="I157" s="54"/>
    </row>
    <row r="158" spans="1:9" x14ac:dyDescent="0.25">
      <c r="A158" s="54"/>
      <c r="B158" s="54"/>
      <c r="C158" s="54"/>
      <c r="D158" s="54"/>
      <c r="E158" s="54"/>
      <c r="F158" s="54"/>
      <c r="G158" s="54"/>
      <c r="H158" s="54"/>
      <c r="I158" s="54"/>
    </row>
    <row r="159" spans="1:9" x14ac:dyDescent="0.25">
      <c r="A159" s="54"/>
      <c r="B159" s="54"/>
      <c r="C159" s="54"/>
      <c r="D159" s="54"/>
      <c r="E159" s="54"/>
      <c r="F159" s="54"/>
      <c r="G159" s="54"/>
      <c r="H159" s="54"/>
      <c r="I159" s="54"/>
    </row>
    <row r="160" spans="1:9" x14ac:dyDescent="0.25">
      <c r="A160" s="54"/>
      <c r="B160" s="54"/>
      <c r="C160" s="54"/>
      <c r="D160" s="54"/>
      <c r="E160" s="54"/>
      <c r="F160" s="54"/>
      <c r="G160" s="54"/>
      <c r="H160" s="54"/>
      <c r="I160" s="54"/>
    </row>
    <row r="161" spans="1:9" x14ac:dyDescent="0.25">
      <c r="A161" s="54"/>
      <c r="B161" s="54"/>
      <c r="C161" s="54"/>
      <c r="D161" s="54"/>
      <c r="E161" s="54"/>
      <c r="F161" s="54"/>
      <c r="G161" s="54"/>
      <c r="H161" s="54"/>
      <c r="I161" s="54"/>
    </row>
    <row r="162" spans="1:9" x14ac:dyDescent="0.25">
      <c r="A162" s="54"/>
      <c r="B162" s="54"/>
      <c r="C162" s="54"/>
      <c r="D162" s="54"/>
      <c r="E162" s="54"/>
      <c r="F162" s="54"/>
      <c r="G162" s="54"/>
      <c r="H162" s="54"/>
      <c r="I162" s="54"/>
    </row>
    <row r="163" spans="1:9" x14ac:dyDescent="0.25">
      <c r="A163" s="54"/>
      <c r="B163" s="54"/>
      <c r="C163" s="54"/>
      <c r="D163" s="54"/>
      <c r="E163" s="54"/>
      <c r="F163" s="54"/>
      <c r="G163" s="54"/>
      <c r="H163" s="54"/>
      <c r="I163" s="54"/>
    </row>
  </sheetData>
  <sheetProtection formatCells="0" formatColumns="0" formatRows="0" insertColumns="0" insertRows="0" insertHyperlinks="0" deleteColumns="0" deleteRows="0" sort="0" autoFilter="0"/>
  <mergeCells count="41"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B17:I17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A1:I1"/>
    <mergeCell ref="B2:H2"/>
    <mergeCell ref="B3:H3"/>
    <mergeCell ref="B4:I4"/>
    <mergeCell ref="B5:I5"/>
    <mergeCell ref="B35:C35"/>
    <mergeCell ref="F35:G35"/>
    <mergeCell ref="B36:C36"/>
    <mergeCell ref="F36:G36"/>
    <mergeCell ref="B6:I6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</mergeCells>
  <pageMargins left="0.70866141732283472" right="0.70866141732283472" top="0.74803149606299213" bottom="0.35433070866141736" header="0.31496062992125984" footer="0.31496062992125984"/>
  <pageSetup scale="48" orientation="landscape" r:id="rId1"/>
  <headerFooter>
    <oddHeader>&amp;L&amp;G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45"/>
  <sheetViews>
    <sheetView topLeftCell="A23" zoomScale="70" zoomScaleNormal="70" zoomScalePageLayoutView="80" workbookViewId="0">
      <selection activeCell="F23" sqref="F23"/>
    </sheetView>
  </sheetViews>
  <sheetFormatPr baseColWidth="10" defaultColWidth="11.42578125" defaultRowHeight="18.75" x14ac:dyDescent="0.25"/>
  <cols>
    <col min="1" max="3" width="33.28515625" style="28" customWidth="1"/>
    <col min="4" max="7" width="18.7109375" style="28" customWidth="1"/>
    <col min="8" max="8" width="18.28515625" style="28" customWidth="1"/>
    <col min="9" max="9" width="60.7109375" style="28" customWidth="1"/>
    <col min="10" max="16384" width="11.42578125" style="28"/>
  </cols>
  <sheetData>
    <row r="1" spans="1:9" ht="30" customHeight="1" x14ac:dyDescent="0.25">
      <c r="A1" s="96" t="s">
        <v>123</v>
      </c>
      <c r="B1" s="96"/>
      <c r="C1" s="96"/>
      <c r="D1" s="96"/>
      <c r="E1" s="96"/>
      <c r="F1" s="96"/>
      <c r="G1" s="96"/>
      <c r="H1" s="96"/>
      <c r="I1" s="96"/>
    </row>
    <row r="2" spans="1:9" s="30" customFormat="1" ht="30" customHeight="1" x14ac:dyDescent="0.25">
      <c r="A2" s="29" t="s">
        <v>0</v>
      </c>
      <c r="B2" s="93" t="s">
        <v>19</v>
      </c>
      <c r="C2" s="93"/>
      <c r="D2" s="93"/>
      <c r="E2" s="93"/>
      <c r="F2" s="93"/>
      <c r="G2" s="93"/>
      <c r="H2" s="93"/>
      <c r="I2" s="29" t="s">
        <v>2</v>
      </c>
    </row>
    <row r="3" spans="1:9" ht="30" customHeight="1" x14ac:dyDescent="0.25">
      <c r="A3" s="15" t="s">
        <v>124</v>
      </c>
      <c r="B3" s="81" t="s">
        <v>75</v>
      </c>
      <c r="C3" s="81"/>
      <c r="D3" s="81"/>
      <c r="E3" s="81"/>
      <c r="F3" s="81"/>
      <c r="G3" s="81"/>
      <c r="H3" s="81"/>
      <c r="I3" s="16">
        <v>2023</v>
      </c>
    </row>
    <row r="4" spans="1:9" ht="30" customHeight="1" x14ac:dyDescent="0.25">
      <c r="A4" s="31" t="s">
        <v>43</v>
      </c>
      <c r="B4" s="93" t="s">
        <v>44</v>
      </c>
      <c r="C4" s="93"/>
      <c r="D4" s="93"/>
      <c r="E4" s="93"/>
      <c r="F4" s="93"/>
      <c r="G4" s="93"/>
      <c r="H4" s="93"/>
      <c r="I4" s="93"/>
    </row>
    <row r="5" spans="1:9" ht="21.75" customHeight="1" x14ac:dyDescent="0.25">
      <c r="A5" s="15" t="s">
        <v>125</v>
      </c>
      <c r="B5" s="82" t="s">
        <v>126</v>
      </c>
      <c r="C5" s="83"/>
      <c r="D5" s="83"/>
      <c r="E5" s="83"/>
      <c r="F5" s="83"/>
      <c r="G5" s="83"/>
      <c r="H5" s="83"/>
      <c r="I5" s="84"/>
    </row>
    <row r="6" spans="1:9" s="30" customFormat="1" ht="30" customHeight="1" x14ac:dyDescent="0.25">
      <c r="A6" s="29" t="s">
        <v>1</v>
      </c>
      <c r="B6" s="93" t="s">
        <v>3</v>
      </c>
      <c r="C6" s="93"/>
      <c r="D6" s="93"/>
      <c r="E6" s="93"/>
      <c r="F6" s="93"/>
      <c r="G6" s="93"/>
      <c r="H6" s="93"/>
      <c r="I6" s="93"/>
    </row>
    <row r="7" spans="1:9" ht="21.75" customHeight="1" x14ac:dyDescent="0.25">
      <c r="A7" s="16">
        <v>7</v>
      </c>
      <c r="B7" s="72" t="s">
        <v>78</v>
      </c>
      <c r="C7" s="72"/>
      <c r="D7" s="72"/>
      <c r="E7" s="72"/>
      <c r="F7" s="72"/>
      <c r="G7" s="72"/>
      <c r="H7" s="72"/>
      <c r="I7" s="72"/>
    </row>
    <row r="8" spans="1:9" ht="9" customHeight="1" x14ac:dyDescent="0.25">
      <c r="A8" s="94"/>
      <c r="B8" s="94"/>
      <c r="C8" s="94"/>
      <c r="D8" s="94"/>
      <c r="E8" s="94"/>
      <c r="F8" s="94"/>
      <c r="G8" s="94"/>
      <c r="H8" s="94"/>
      <c r="I8" s="94"/>
    </row>
    <row r="9" spans="1:9" s="32" customFormat="1" ht="30" customHeight="1" x14ac:dyDescent="0.25">
      <c r="A9" s="95" t="s">
        <v>36</v>
      </c>
      <c r="B9" s="95"/>
      <c r="C9" s="95"/>
      <c r="D9" s="95"/>
      <c r="E9" s="95"/>
      <c r="F9" s="95"/>
      <c r="G9" s="95"/>
      <c r="H9" s="95"/>
      <c r="I9" s="95"/>
    </row>
    <row r="10" spans="1:9" s="32" customFormat="1" ht="30" customHeight="1" x14ac:dyDescent="0.25">
      <c r="A10" s="10" t="s">
        <v>37</v>
      </c>
      <c r="B10" s="75" t="s">
        <v>127</v>
      </c>
      <c r="C10" s="75"/>
      <c r="D10" s="75"/>
      <c r="E10" s="75"/>
      <c r="F10" s="75"/>
      <c r="G10" s="75"/>
      <c r="H10" s="75"/>
      <c r="I10" s="75"/>
    </row>
    <row r="11" spans="1:9" s="32" customFormat="1" ht="30" customHeight="1" x14ac:dyDescent="0.25">
      <c r="A11" s="10" t="s">
        <v>35</v>
      </c>
      <c r="B11" s="71" t="s">
        <v>105</v>
      </c>
      <c r="C11" s="71"/>
      <c r="D11" s="71"/>
      <c r="E11" s="71"/>
      <c r="F11" s="71"/>
      <c r="G11" s="71"/>
      <c r="H11" s="71"/>
      <c r="I11" s="71"/>
    </row>
    <row r="12" spans="1:9" s="32" customFormat="1" ht="30" customHeight="1" x14ac:dyDescent="0.25">
      <c r="A12" s="10" t="s">
        <v>34</v>
      </c>
      <c r="B12" s="71" t="s">
        <v>267</v>
      </c>
      <c r="C12" s="71"/>
      <c r="D12" s="71"/>
      <c r="E12" s="71"/>
      <c r="F12" s="71"/>
      <c r="G12" s="71"/>
      <c r="H12" s="71"/>
      <c r="I12" s="71"/>
    </row>
    <row r="13" spans="1:9" s="32" customFormat="1" ht="30" customHeight="1" x14ac:dyDescent="0.25">
      <c r="A13" s="10" t="s">
        <v>20</v>
      </c>
      <c r="B13" s="89" t="s">
        <v>179</v>
      </c>
      <c r="C13" s="89"/>
      <c r="D13" s="89"/>
      <c r="E13" s="89"/>
      <c r="F13" s="89"/>
      <c r="G13" s="89"/>
      <c r="H13" s="89"/>
      <c r="I13" s="89"/>
    </row>
    <row r="14" spans="1:9" s="32" customFormat="1" ht="30" customHeight="1" x14ac:dyDescent="0.25">
      <c r="A14" s="10" t="s">
        <v>21</v>
      </c>
      <c r="B14" s="75" t="s">
        <v>128</v>
      </c>
      <c r="C14" s="75"/>
      <c r="D14" s="75"/>
      <c r="E14" s="75"/>
      <c r="F14" s="75"/>
      <c r="G14" s="75"/>
      <c r="H14" s="75"/>
      <c r="I14" s="75"/>
    </row>
    <row r="15" spans="1:9" s="32" customFormat="1" ht="30" customHeight="1" x14ac:dyDescent="0.25">
      <c r="A15" s="10" t="s">
        <v>22</v>
      </c>
      <c r="B15" s="75" t="s">
        <v>154</v>
      </c>
      <c r="C15" s="75"/>
      <c r="D15" s="75"/>
      <c r="E15" s="75"/>
      <c r="F15" s="75"/>
      <c r="G15" s="75"/>
      <c r="H15" s="75"/>
      <c r="I15" s="75"/>
    </row>
    <row r="16" spans="1:9" s="32" customFormat="1" ht="30" customHeight="1" x14ac:dyDescent="0.25">
      <c r="A16" s="10" t="s">
        <v>38</v>
      </c>
      <c r="B16" s="79" t="s">
        <v>139</v>
      </c>
      <c r="C16" s="71"/>
      <c r="D16" s="71"/>
      <c r="E16" s="71"/>
      <c r="F16" s="71"/>
      <c r="G16" s="71"/>
      <c r="H16" s="71"/>
      <c r="I16" s="71"/>
    </row>
    <row r="17" spans="1:9" s="32" customFormat="1" ht="30" customHeight="1" x14ac:dyDescent="0.25">
      <c r="A17" s="10" t="s">
        <v>39</v>
      </c>
      <c r="B17" s="71" t="s">
        <v>140</v>
      </c>
      <c r="C17" s="71"/>
      <c r="D17" s="71"/>
      <c r="E17" s="71"/>
      <c r="F17" s="71"/>
      <c r="G17" s="71"/>
      <c r="H17" s="71"/>
      <c r="I17" s="71"/>
    </row>
    <row r="18" spans="1:9" s="32" customFormat="1" ht="30" customHeight="1" x14ac:dyDescent="0.25">
      <c r="A18" s="10" t="s">
        <v>40</v>
      </c>
      <c r="B18" s="71" t="s">
        <v>158</v>
      </c>
      <c r="C18" s="71"/>
      <c r="D18" s="71"/>
      <c r="E18" s="71"/>
      <c r="F18" s="71"/>
      <c r="G18" s="71"/>
      <c r="H18" s="71"/>
      <c r="I18" s="71"/>
    </row>
    <row r="19" spans="1:9" s="32" customFormat="1" ht="50.1" customHeight="1" x14ac:dyDescent="0.25">
      <c r="A19" s="10" t="s">
        <v>41</v>
      </c>
      <c r="B19" s="17" t="s">
        <v>232</v>
      </c>
      <c r="C19" s="10" t="s">
        <v>6</v>
      </c>
      <c r="D19" s="71" t="s">
        <v>52</v>
      </c>
      <c r="E19" s="71"/>
      <c r="F19" s="71"/>
      <c r="G19" s="71"/>
      <c r="H19" s="71"/>
      <c r="I19" s="71"/>
    </row>
    <row r="20" spans="1:9" s="32" customFormat="1" ht="12.75" customHeight="1" x14ac:dyDescent="0.25">
      <c r="A20" s="85"/>
      <c r="B20" s="85"/>
      <c r="C20" s="85"/>
      <c r="D20" s="85"/>
      <c r="E20" s="85"/>
      <c r="F20" s="85"/>
      <c r="G20" s="85"/>
      <c r="H20" s="85"/>
      <c r="I20" s="85"/>
    </row>
    <row r="21" spans="1:9" ht="30" customHeight="1" x14ac:dyDescent="0.25">
      <c r="A21" s="70" t="s">
        <v>23</v>
      </c>
      <c r="B21" s="70"/>
      <c r="C21" s="70"/>
      <c r="D21" s="70"/>
      <c r="E21" s="70"/>
      <c r="F21" s="70"/>
      <c r="G21" s="70"/>
      <c r="H21" s="70"/>
      <c r="I21" s="70"/>
    </row>
    <row r="22" spans="1:9" ht="30" customHeight="1" x14ac:dyDescent="0.25">
      <c r="A22" s="74" t="s">
        <v>24</v>
      </c>
      <c r="B22" s="74" t="s">
        <v>25</v>
      </c>
      <c r="C22" s="74" t="s">
        <v>26</v>
      </c>
      <c r="D22" s="70" t="s">
        <v>27</v>
      </c>
      <c r="E22" s="70"/>
      <c r="F22" s="70"/>
      <c r="G22" s="70"/>
      <c r="H22" s="74" t="s">
        <v>42</v>
      </c>
      <c r="I22" s="74" t="s">
        <v>28</v>
      </c>
    </row>
    <row r="23" spans="1:9" ht="30" customHeight="1" x14ac:dyDescent="0.25">
      <c r="A23" s="74"/>
      <c r="B23" s="74"/>
      <c r="C23" s="74"/>
      <c r="D23" s="13" t="s">
        <v>29</v>
      </c>
      <c r="E23" s="13" t="s">
        <v>30</v>
      </c>
      <c r="F23" s="13" t="s">
        <v>31</v>
      </c>
      <c r="G23" s="13" t="s">
        <v>32</v>
      </c>
      <c r="H23" s="74"/>
      <c r="I23" s="74"/>
    </row>
    <row r="24" spans="1:9" s="32" customFormat="1" ht="75" x14ac:dyDescent="0.25">
      <c r="A24" s="9" t="s">
        <v>181</v>
      </c>
      <c r="B24" s="9" t="s">
        <v>182</v>
      </c>
      <c r="C24" s="9" t="s">
        <v>156</v>
      </c>
      <c r="D24" s="19">
        <v>2</v>
      </c>
      <c r="E24" s="19">
        <v>3</v>
      </c>
      <c r="F24" s="19">
        <v>3</v>
      </c>
      <c r="G24" s="19">
        <v>3</v>
      </c>
      <c r="H24" s="19">
        <f>SUM(D24:G24)</f>
        <v>11</v>
      </c>
      <c r="I24" s="9"/>
    </row>
    <row r="25" spans="1:9" s="32" customFormat="1" ht="75" x14ac:dyDescent="0.25">
      <c r="A25" s="9" t="s">
        <v>183</v>
      </c>
      <c r="B25" s="9" t="s">
        <v>182</v>
      </c>
      <c r="C25" s="9" t="s">
        <v>156</v>
      </c>
      <c r="D25" s="19">
        <v>2</v>
      </c>
      <c r="E25" s="19">
        <v>3</v>
      </c>
      <c r="F25" s="19">
        <v>3</v>
      </c>
      <c r="G25" s="19">
        <v>3</v>
      </c>
      <c r="H25" s="19">
        <f>SUM(D25:G25)</f>
        <v>11</v>
      </c>
      <c r="I25" s="9"/>
    </row>
    <row r="26" spans="1:9" ht="30" customHeight="1" x14ac:dyDescent="0.25">
      <c r="A26" s="13" t="s">
        <v>33</v>
      </c>
      <c r="B26" s="81" t="s">
        <v>128</v>
      </c>
      <c r="C26" s="81"/>
      <c r="D26" s="22">
        <f>D24/D25</f>
        <v>1</v>
      </c>
      <c r="E26" s="22">
        <f t="shared" ref="E26:H26" si="0">E24/E25</f>
        <v>1</v>
      </c>
      <c r="F26" s="22">
        <f t="shared" si="0"/>
        <v>1</v>
      </c>
      <c r="G26" s="22">
        <f t="shared" si="0"/>
        <v>1</v>
      </c>
      <c r="H26" s="22">
        <f t="shared" si="0"/>
        <v>1</v>
      </c>
      <c r="I26" s="16"/>
    </row>
    <row r="27" spans="1:9" ht="16.5" customHeight="1" x14ac:dyDescent="0.25">
      <c r="A27" s="86"/>
      <c r="B27" s="86"/>
      <c r="C27" s="86"/>
      <c r="D27" s="86"/>
      <c r="E27" s="86"/>
      <c r="F27" s="86"/>
      <c r="G27" s="86"/>
      <c r="H27" s="86"/>
      <c r="I27" s="86"/>
    </row>
    <row r="28" spans="1:9" ht="30" customHeight="1" x14ac:dyDescent="0.25">
      <c r="A28" s="87" t="s">
        <v>135</v>
      </c>
      <c r="B28" s="87"/>
      <c r="C28" s="87"/>
      <c r="D28" s="87"/>
      <c r="E28" s="87"/>
      <c r="F28" s="87"/>
      <c r="G28" s="87"/>
      <c r="H28" s="87"/>
      <c r="I28" s="87"/>
    </row>
    <row r="29" spans="1:9" ht="30" customHeight="1" x14ac:dyDescent="0.25">
      <c r="A29" s="88" t="s">
        <v>24</v>
      </c>
      <c r="B29" s="88" t="s">
        <v>25</v>
      </c>
      <c r="C29" s="88" t="s">
        <v>26</v>
      </c>
      <c r="D29" s="87" t="s">
        <v>27</v>
      </c>
      <c r="E29" s="87"/>
      <c r="F29" s="87"/>
      <c r="G29" s="87"/>
      <c r="H29" s="88" t="s">
        <v>42</v>
      </c>
      <c r="I29" s="88" t="s">
        <v>28</v>
      </c>
    </row>
    <row r="30" spans="1:9" ht="30" customHeight="1" x14ac:dyDescent="0.25">
      <c r="A30" s="88"/>
      <c r="B30" s="88"/>
      <c r="C30" s="88"/>
      <c r="D30" s="23" t="s">
        <v>29</v>
      </c>
      <c r="E30" s="23" t="s">
        <v>30</v>
      </c>
      <c r="F30" s="23" t="s">
        <v>31</v>
      </c>
      <c r="G30" s="23" t="s">
        <v>32</v>
      </c>
      <c r="H30" s="88"/>
      <c r="I30" s="88"/>
    </row>
    <row r="31" spans="1:9" ht="75" x14ac:dyDescent="0.25">
      <c r="A31" s="9" t="s">
        <v>181</v>
      </c>
      <c r="B31" s="9" t="s">
        <v>182</v>
      </c>
      <c r="C31" s="9" t="s">
        <v>156</v>
      </c>
      <c r="D31" s="36">
        <v>3</v>
      </c>
      <c r="E31" s="56">
        <v>3</v>
      </c>
      <c r="F31" s="36">
        <v>3</v>
      </c>
      <c r="G31" s="36"/>
      <c r="H31" s="36"/>
      <c r="I31" s="51"/>
    </row>
    <row r="32" spans="1:9" ht="75" x14ac:dyDescent="0.25">
      <c r="A32" s="9" t="s">
        <v>183</v>
      </c>
      <c r="B32" s="9" t="s">
        <v>182</v>
      </c>
      <c r="C32" s="9" t="s">
        <v>156</v>
      </c>
      <c r="D32" s="19">
        <v>2</v>
      </c>
      <c r="E32" s="19">
        <v>3</v>
      </c>
      <c r="F32" s="19">
        <v>3</v>
      </c>
      <c r="G32" s="19">
        <v>3</v>
      </c>
      <c r="H32" s="19">
        <f>SUM(D32:G32)</f>
        <v>11</v>
      </c>
      <c r="I32" s="51"/>
    </row>
    <row r="33" spans="1:9" ht="23.25" customHeight="1" x14ac:dyDescent="0.25">
      <c r="A33" s="23" t="s">
        <v>33</v>
      </c>
      <c r="B33" s="81" t="s">
        <v>128</v>
      </c>
      <c r="C33" s="81"/>
      <c r="D33" s="22">
        <f>D31/D32</f>
        <v>1.5</v>
      </c>
      <c r="E33" s="22">
        <f t="shared" ref="E33:H33" si="1">E31/E32</f>
        <v>1</v>
      </c>
      <c r="F33" s="22">
        <f t="shared" si="1"/>
        <v>1</v>
      </c>
      <c r="G33" s="22">
        <f t="shared" si="1"/>
        <v>0</v>
      </c>
      <c r="H33" s="22">
        <f t="shared" si="1"/>
        <v>0</v>
      </c>
      <c r="I33" s="52"/>
    </row>
    <row r="34" spans="1:9" x14ac:dyDescent="0.25">
      <c r="A34" s="54"/>
      <c r="B34" s="54"/>
      <c r="C34" s="54"/>
      <c r="D34" s="54"/>
      <c r="E34" s="54"/>
      <c r="F34" s="54"/>
      <c r="G34" s="54"/>
      <c r="H34" s="54"/>
      <c r="I34" s="54"/>
    </row>
    <row r="35" spans="1:9" s="12" customFormat="1" ht="15.75" x14ac:dyDescent="0.25">
      <c r="A35" s="55"/>
      <c r="B35" s="90" t="s">
        <v>290</v>
      </c>
      <c r="C35" s="90"/>
      <c r="D35" s="55"/>
      <c r="E35" s="55"/>
      <c r="F35" s="90" t="s">
        <v>291</v>
      </c>
      <c r="G35" s="90"/>
      <c r="H35" s="55"/>
      <c r="I35" s="55"/>
    </row>
    <row r="36" spans="1:9" s="12" customFormat="1" ht="60" customHeight="1" x14ac:dyDescent="0.25">
      <c r="A36" s="55"/>
      <c r="B36" s="91" t="s">
        <v>292</v>
      </c>
      <c r="C36" s="92"/>
      <c r="D36" s="55"/>
      <c r="E36" s="55"/>
      <c r="F36" s="91" t="s">
        <v>293</v>
      </c>
      <c r="G36" s="92"/>
      <c r="H36" s="55"/>
      <c r="I36" s="55"/>
    </row>
    <row r="37" spans="1:9" x14ac:dyDescent="0.25">
      <c r="A37" s="54"/>
      <c r="B37" s="54"/>
      <c r="C37" s="54"/>
      <c r="D37" s="54"/>
      <c r="E37" s="54"/>
      <c r="F37" s="54"/>
      <c r="G37" s="54"/>
      <c r="H37" s="54"/>
      <c r="I37" s="54"/>
    </row>
    <row r="38" spans="1:9" x14ac:dyDescent="0.25">
      <c r="A38" s="54"/>
      <c r="B38" s="54"/>
      <c r="C38" s="54"/>
      <c r="D38" s="54"/>
      <c r="E38" s="54"/>
      <c r="F38" s="54"/>
      <c r="G38" s="54"/>
      <c r="H38" s="54"/>
      <c r="I38" s="54"/>
    </row>
    <row r="39" spans="1:9" x14ac:dyDescent="0.25">
      <c r="A39" s="54"/>
      <c r="B39" s="54"/>
      <c r="C39" s="54"/>
      <c r="D39" s="54"/>
      <c r="E39" s="54"/>
      <c r="F39" s="54"/>
      <c r="G39" s="54"/>
      <c r="H39" s="54"/>
      <c r="I39" s="54"/>
    </row>
    <row r="40" spans="1:9" x14ac:dyDescent="0.25">
      <c r="A40" s="54"/>
      <c r="B40" s="54"/>
      <c r="C40" s="54"/>
      <c r="D40" s="54"/>
      <c r="E40" s="54"/>
      <c r="F40" s="54"/>
      <c r="G40" s="54"/>
      <c r="H40" s="54"/>
      <c r="I40" s="54"/>
    </row>
    <row r="41" spans="1:9" x14ac:dyDescent="0.25">
      <c r="A41" s="54"/>
      <c r="B41" s="54"/>
      <c r="C41" s="54"/>
      <c r="D41" s="54"/>
      <c r="E41" s="54"/>
      <c r="F41" s="54"/>
      <c r="G41" s="54"/>
      <c r="H41" s="54"/>
      <c r="I41" s="54"/>
    </row>
    <row r="42" spans="1:9" x14ac:dyDescent="0.25">
      <c r="A42" s="54"/>
      <c r="B42" s="54"/>
      <c r="C42" s="54"/>
      <c r="D42" s="54"/>
      <c r="E42" s="54"/>
      <c r="F42" s="54"/>
      <c r="G42" s="54"/>
      <c r="H42" s="54"/>
      <c r="I42" s="54"/>
    </row>
    <row r="43" spans="1:9" x14ac:dyDescent="0.25">
      <c r="A43" s="54"/>
      <c r="B43" s="54"/>
      <c r="C43" s="54"/>
      <c r="D43" s="54"/>
      <c r="E43" s="54"/>
      <c r="F43" s="54"/>
      <c r="G43" s="54"/>
      <c r="H43" s="54"/>
      <c r="I43" s="54"/>
    </row>
    <row r="44" spans="1:9" x14ac:dyDescent="0.25">
      <c r="A44" s="54"/>
      <c r="B44" s="54"/>
      <c r="C44" s="54"/>
      <c r="D44" s="54"/>
      <c r="E44" s="54"/>
      <c r="F44" s="54"/>
      <c r="G44" s="54"/>
      <c r="H44" s="54"/>
      <c r="I44" s="54"/>
    </row>
    <row r="45" spans="1:9" x14ac:dyDescent="0.25">
      <c r="A45" s="54"/>
      <c r="B45" s="54"/>
      <c r="C45" s="54"/>
      <c r="D45" s="54"/>
      <c r="E45" s="54"/>
      <c r="F45" s="54"/>
      <c r="G45" s="54"/>
      <c r="H45" s="54"/>
      <c r="I45" s="54"/>
    </row>
    <row r="46" spans="1:9" x14ac:dyDescent="0.25">
      <c r="A46" s="54"/>
      <c r="B46" s="54"/>
      <c r="C46" s="54"/>
      <c r="D46" s="54"/>
      <c r="E46" s="54"/>
      <c r="F46" s="54"/>
      <c r="G46" s="54"/>
      <c r="H46" s="54"/>
      <c r="I46" s="54"/>
    </row>
    <row r="47" spans="1:9" x14ac:dyDescent="0.25">
      <c r="A47" s="54"/>
      <c r="B47" s="54"/>
      <c r="C47" s="54"/>
      <c r="D47" s="54"/>
      <c r="E47" s="54"/>
      <c r="F47" s="54"/>
      <c r="G47" s="54"/>
      <c r="H47" s="54"/>
      <c r="I47" s="54"/>
    </row>
    <row r="48" spans="1:9" x14ac:dyDescent="0.25">
      <c r="A48" s="54"/>
      <c r="B48" s="54"/>
      <c r="C48" s="54"/>
      <c r="D48" s="54"/>
      <c r="E48" s="54"/>
      <c r="F48" s="54"/>
      <c r="G48" s="54"/>
      <c r="H48" s="54"/>
      <c r="I48" s="54"/>
    </row>
    <row r="49" spans="1:9" x14ac:dyDescent="0.25">
      <c r="A49" s="54"/>
      <c r="B49" s="54"/>
      <c r="C49" s="54"/>
      <c r="D49" s="54"/>
      <c r="E49" s="54"/>
      <c r="F49" s="54"/>
      <c r="G49" s="54"/>
      <c r="H49" s="54"/>
      <c r="I49" s="54"/>
    </row>
    <row r="50" spans="1:9" x14ac:dyDescent="0.25">
      <c r="A50" s="54"/>
      <c r="B50" s="54"/>
      <c r="C50" s="54"/>
      <c r="D50" s="54"/>
      <c r="E50" s="54"/>
      <c r="F50" s="54"/>
      <c r="G50" s="54"/>
      <c r="H50" s="54"/>
      <c r="I50" s="54"/>
    </row>
    <row r="51" spans="1:9" x14ac:dyDescent="0.25">
      <c r="A51" s="54"/>
      <c r="B51" s="54"/>
      <c r="C51" s="54"/>
      <c r="D51" s="54"/>
      <c r="E51" s="54"/>
      <c r="F51" s="54"/>
      <c r="G51" s="54"/>
      <c r="H51" s="54"/>
      <c r="I51" s="54"/>
    </row>
    <row r="52" spans="1:9" x14ac:dyDescent="0.25">
      <c r="A52" s="54"/>
      <c r="B52" s="54"/>
      <c r="C52" s="54"/>
      <c r="D52" s="54"/>
      <c r="E52" s="54"/>
      <c r="F52" s="54"/>
      <c r="G52" s="54"/>
      <c r="H52" s="54"/>
      <c r="I52" s="54"/>
    </row>
    <row r="53" spans="1:9" x14ac:dyDescent="0.25">
      <c r="A53" s="54"/>
      <c r="B53" s="54"/>
      <c r="C53" s="54"/>
      <c r="D53" s="54"/>
      <c r="E53" s="54"/>
      <c r="F53" s="54"/>
      <c r="G53" s="54"/>
      <c r="H53" s="54"/>
      <c r="I53" s="54"/>
    </row>
    <row r="54" spans="1:9" x14ac:dyDescent="0.25">
      <c r="A54" s="54"/>
      <c r="B54" s="54"/>
      <c r="C54" s="54"/>
      <c r="D54" s="54"/>
      <c r="E54" s="54"/>
      <c r="F54" s="54"/>
      <c r="G54" s="54"/>
      <c r="H54" s="54"/>
      <c r="I54" s="54"/>
    </row>
    <row r="55" spans="1:9" x14ac:dyDescent="0.25">
      <c r="A55" s="54"/>
      <c r="B55" s="54"/>
      <c r="C55" s="54"/>
      <c r="D55" s="54"/>
      <c r="E55" s="54"/>
      <c r="F55" s="54"/>
      <c r="G55" s="54"/>
      <c r="H55" s="54"/>
      <c r="I55" s="54"/>
    </row>
    <row r="56" spans="1:9" x14ac:dyDescent="0.25">
      <c r="A56" s="54"/>
      <c r="B56" s="54"/>
      <c r="C56" s="54"/>
      <c r="D56" s="54"/>
      <c r="E56" s="54"/>
      <c r="F56" s="54"/>
      <c r="G56" s="54"/>
      <c r="H56" s="54"/>
      <c r="I56" s="54"/>
    </row>
    <row r="57" spans="1:9" x14ac:dyDescent="0.25">
      <c r="A57" s="54"/>
      <c r="B57" s="54"/>
      <c r="C57" s="54"/>
      <c r="D57" s="54"/>
      <c r="E57" s="54"/>
      <c r="F57" s="54"/>
      <c r="G57" s="54"/>
      <c r="H57" s="54"/>
      <c r="I57" s="54"/>
    </row>
    <row r="58" spans="1:9" x14ac:dyDescent="0.25">
      <c r="A58" s="54"/>
      <c r="B58" s="54"/>
      <c r="C58" s="54"/>
      <c r="D58" s="54"/>
      <c r="E58" s="54"/>
      <c r="F58" s="54"/>
      <c r="G58" s="54"/>
      <c r="H58" s="54"/>
      <c r="I58" s="54"/>
    </row>
    <row r="59" spans="1:9" x14ac:dyDescent="0.25">
      <c r="A59" s="54"/>
      <c r="B59" s="54"/>
      <c r="C59" s="54"/>
      <c r="D59" s="54"/>
      <c r="E59" s="54"/>
      <c r="F59" s="54"/>
      <c r="G59" s="54"/>
      <c r="H59" s="54"/>
      <c r="I59" s="54"/>
    </row>
    <row r="60" spans="1:9" x14ac:dyDescent="0.25">
      <c r="A60" s="54"/>
      <c r="B60" s="54"/>
      <c r="C60" s="54"/>
      <c r="D60" s="54"/>
      <c r="E60" s="54"/>
      <c r="F60" s="54"/>
      <c r="G60" s="54"/>
      <c r="H60" s="54"/>
      <c r="I60" s="54"/>
    </row>
    <row r="61" spans="1:9" x14ac:dyDescent="0.25">
      <c r="A61" s="54"/>
      <c r="B61" s="54"/>
      <c r="C61" s="54"/>
      <c r="D61" s="54"/>
      <c r="E61" s="54"/>
      <c r="F61" s="54"/>
      <c r="G61" s="54"/>
      <c r="H61" s="54"/>
      <c r="I61" s="54"/>
    </row>
    <row r="62" spans="1:9" x14ac:dyDescent="0.25">
      <c r="A62" s="54"/>
      <c r="B62" s="54"/>
      <c r="C62" s="54"/>
      <c r="D62" s="54"/>
      <c r="E62" s="54"/>
      <c r="F62" s="54"/>
      <c r="G62" s="54"/>
      <c r="H62" s="54"/>
      <c r="I62" s="54"/>
    </row>
    <row r="63" spans="1:9" x14ac:dyDescent="0.25">
      <c r="A63" s="54"/>
      <c r="B63" s="54"/>
      <c r="C63" s="54"/>
      <c r="D63" s="54"/>
      <c r="E63" s="54"/>
      <c r="F63" s="54"/>
      <c r="G63" s="54"/>
      <c r="H63" s="54"/>
      <c r="I63" s="54"/>
    </row>
    <row r="64" spans="1:9" x14ac:dyDescent="0.25">
      <c r="A64" s="54"/>
      <c r="B64" s="54"/>
      <c r="C64" s="54"/>
      <c r="D64" s="54"/>
      <c r="E64" s="54"/>
      <c r="F64" s="54"/>
      <c r="G64" s="54"/>
      <c r="H64" s="54"/>
      <c r="I64" s="54"/>
    </row>
    <row r="65" spans="1:9" x14ac:dyDescent="0.25">
      <c r="A65" s="54"/>
      <c r="B65" s="54"/>
      <c r="C65" s="54"/>
      <c r="D65" s="54"/>
      <c r="E65" s="54"/>
      <c r="F65" s="54"/>
      <c r="G65" s="54"/>
      <c r="H65" s="54"/>
      <c r="I65" s="54"/>
    </row>
    <row r="66" spans="1:9" x14ac:dyDescent="0.25">
      <c r="A66" s="54"/>
      <c r="B66" s="54"/>
      <c r="C66" s="54"/>
      <c r="D66" s="54"/>
      <c r="E66" s="54"/>
      <c r="F66" s="54"/>
      <c r="G66" s="54"/>
      <c r="H66" s="54"/>
      <c r="I66" s="54"/>
    </row>
    <row r="67" spans="1:9" x14ac:dyDescent="0.25">
      <c r="A67" s="54"/>
      <c r="B67" s="54"/>
      <c r="C67" s="54"/>
      <c r="D67" s="54"/>
      <c r="E67" s="54"/>
      <c r="F67" s="54"/>
      <c r="G67" s="54"/>
      <c r="H67" s="54"/>
      <c r="I67" s="54"/>
    </row>
    <row r="68" spans="1:9" x14ac:dyDescent="0.25">
      <c r="A68" s="54"/>
      <c r="B68" s="54"/>
      <c r="C68" s="54"/>
      <c r="D68" s="54"/>
      <c r="E68" s="54"/>
      <c r="F68" s="54"/>
      <c r="G68" s="54"/>
      <c r="H68" s="54"/>
      <c r="I68" s="54"/>
    </row>
    <row r="69" spans="1:9" x14ac:dyDescent="0.25">
      <c r="A69" s="54"/>
      <c r="B69" s="54"/>
      <c r="C69" s="54"/>
      <c r="D69" s="54"/>
      <c r="E69" s="54"/>
      <c r="F69" s="54"/>
      <c r="G69" s="54"/>
      <c r="H69" s="54"/>
      <c r="I69" s="54"/>
    </row>
    <row r="70" spans="1:9" x14ac:dyDescent="0.25">
      <c r="A70" s="54"/>
      <c r="B70" s="54"/>
      <c r="C70" s="54"/>
      <c r="D70" s="54"/>
      <c r="E70" s="54"/>
      <c r="F70" s="54"/>
      <c r="G70" s="54"/>
      <c r="H70" s="54"/>
      <c r="I70" s="54"/>
    </row>
    <row r="71" spans="1:9" x14ac:dyDescent="0.25">
      <c r="A71" s="54"/>
      <c r="B71" s="54"/>
      <c r="C71" s="54"/>
      <c r="D71" s="54"/>
      <c r="E71" s="54"/>
      <c r="F71" s="54"/>
      <c r="G71" s="54"/>
      <c r="H71" s="54"/>
      <c r="I71" s="54"/>
    </row>
    <row r="72" spans="1:9" x14ac:dyDescent="0.25">
      <c r="A72" s="54"/>
      <c r="B72" s="54"/>
      <c r="C72" s="54"/>
      <c r="D72" s="54"/>
      <c r="E72" s="54"/>
      <c r="F72" s="54"/>
      <c r="G72" s="54"/>
      <c r="H72" s="54"/>
      <c r="I72" s="54"/>
    </row>
    <row r="73" spans="1:9" x14ac:dyDescent="0.25">
      <c r="A73" s="54"/>
      <c r="B73" s="54"/>
      <c r="C73" s="54"/>
      <c r="D73" s="54"/>
      <c r="E73" s="54"/>
      <c r="F73" s="54"/>
      <c r="G73" s="54"/>
      <c r="H73" s="54"/>
      <c r="I73" s="54"/>
    </row>
    <row r="74" spans="1:9" x14ac:dyDescent="0.25">
      <c r="A74" s="54"/>
      <c r="B74" s="54"/>
      <c r="C74" s="54"/>
      <c r="D74" s="54"/>
      <c r="E74" s="54"/>
      <c r="F74" s="54"/>
      <c r="G74" s="54"/>
      <c r="H74" s="54"/>
      <c r="I74" s="54"/>
    </row>
    <row r="75" spans="1:9" x14ac:dyDescent="0.25">
      <c r="A75" s="54"/>
      <c r="B75" s="54"/>
      <c r="C75" s="54"/>
      <c r="D75" s="54"/>
      <c r="E75" s="54"/>
      <c r="F75" s="54"/>
      <c r="G75" s="54"/>
      <c r="H75" s="54"/>
      <c r="I75" s="54"/>
    </row>
    <row r="76" spans="1:9" x14ac:dyDescent="0.25">
      <c r="A76" s="54"/>
      <c r="B76" s="54"/>
      <c r="C76" s="54"/>
      <c r="D76" s="54"/>
      <c r="E76" s="54"/>
      <c r="F76" s="54"/>
      <c r="G76" s="54"/>
      <c r="H76" s="54"/>
      <c r="I76" s="54"/>
    </row>
    <row r="77" spans="1:9" x14ac:dyDescent="0.25">
      <c r="A77" s="54"/>
      <c r="B77" s="54"/>
      <c r="C77" s="54"/>
      <c r="D77" s="54"/>
      <c r="E77" s="54"/>
      <c r="F77" s="54"/>
      <c r="G77" s="54"/>
      <c r="H77" s="54"/>
      <c r="I77" s="54"/>
    </row>
    <row r="78" spans="1:9" x14ac:dyDescent="0.25">
      <c r="A78" s="54"/>
      <c r="B78" s="54"/>
      <c r="C78" s="54"/>
      <c r="D78" s="54"/>
      <c r="E78" s="54"/>
      <c r="F78" s="54"/>
      <c r="G78" s="54"/>
      <c r="H78" s="54"/>
      <c r="I78" s="54"/>
    </row>
    <row r="79" spans="1:9" x14ac:dyDescent="0.25">
      <c r="A79" s="54"/>
      <c r="B79" s="54"/>
      <c r="C79" s="54"/>
      <c r="D79" s="54"/>
      <c r="E79" s="54"/>
      <c r="F79" s="54"/>
      <c r="G79" s="54"/>
      <c r="H79" s="54"/>
      <c r="I79" s="54"/>
    </row>
    <row r="80" spans="1:9" x14ac:dyDescent="0.25">
      <c r="A80" s="54"/>
      <c r="B80" s="54"/>
      <c r="C80" s="54"/>
      <c r="D80" s="54"/>
      <c r="E80" s="54"/>
      <c r="F80" s="54"/>
      <c r="G80" s="54"/>
      <c r="H80" s="54"/>
      <c r="I80" s="54"/>
    </row>
    <row r="81" spans="1:9" x14ac:dyDescent="0.25">
      <c r="A81" s="54"/>
      <c r="B81" s="54"/>
      <c r="C81" s="54"/>
      <c r="D81" s="54"/>
      <c r="E81" s="54"/>
      <c r="F81" s="54"/>
      <c r="G81" s="54"/>
      <c r="H81" s="54"/>
      <c r="I81" s="54"/>
    </row>
    <row r="82" spans="1:9" x14ac:dyDescent="0.25">
      <c r="A82" s="54"/>
      <c r="B82" s="54"/>
      <c r="C82" s="54"/>
      <c r="D82" s="54"/>
      <c r="E82" s="54"/>
      <c r="F82" s="54"/>
      <c r="G82" s="54"/>
      <c r="H82" s="54"/>
      <c r="I82" s="54"/>
    </row>
    <row r="83" spans="1:9" x14ac:dyDescent="0.25">
      <c r="A83" s="54"/>
      <c r="B83" s="54"/>
      <c r="C83" s="54"/>
      <c r="D83" s="54"/>
      <c r="E83" s="54"/>
      <c r="F83" s="54"/>
      <c r="G83" s="54"/>
      <c r="H83" s="54"/>
      <c r="I83" s="54"/>
    </row>
    <row r="84" spans="1:9" x14ac:dyDescent="0.25">
      <c r="A84" s="54"/>
      <c r="B84" s="54"/>
      <c r="C84" s="54"/>
      <c r="D84" s="54"/>
      <c r="E84" s="54"/>
      <c r="F84" s="54"/>
      <c r="G84" s="54"/>
      <c r="H84" s="54"/>
      <c r="I84" s="54"/>
    </row>
    <row r="85" spans="1:9" x14ac:dyDescent="0.25">
      <c r="A85" s="54"/>
      <c r="B85" s="54"/>
      <c r="C85" s="54"/>
      <c r="D85" s="54"/>
      <c r="E85" s="54"/>
      <c r="F85" s="54"/>
      <c r="G85" s="54"/>
      <c r="H85" s="54"/>
      <c r="I85" s="54"/>
    </row>
    <row r="86" spans="1:9" x14ac:dyDescent="0.25">
      <c r="A86" s="54"/>
      <c r="B86" s="54"/>
      <c r="C86" s="54"/>
      <c r="D86" s="54"/>
      <c r="E86" s="54"/>
      <c r="F86" s="54"/>
      <c r="G86" s="54"/>
      <c r="H86" s="54"/>
      <c r="I86" s="54"/>
    </row>
    <row r="87" spans="1:9" x14ac:dyDescent="0.25">
      <c r="A87" s="54"/>
      <c r="B87" s="54"/>
      <c r="C87" s="54"/>
      <c r="D87" s="54"/>
      <c r="E87" s="54"/>
      <c r="F87" s="54"/>
      <c r="G87" s="54"/>
      <c r="H87" s="54"/>
      <c r="I87" s="54"/>
    </row>
    <row r="88" spans="1:9" x14ac:dyDescent="0.25">
      <c r="A88" s="54"/>
      <c r="B88" s="54"/>
      <c r="C88" s="54"/>
      <c r="D88" s="54"/>
      <c r="E88" s="54"/>
      <c r="F88" s="54"/>
      <c r="G88" s="54"/>
      <c r="H88" s="54"/>
      <c r="I88" s="54"/>
    </row>
    <row r="89" spans="1:9" x14ac:dyDescent="0.25">
      <c r="A89" s="54"/>
      <c r="B89" s="54"/>
      <c r="C89" s="54"/>
      <c r="D89" s="54"/>
      <c r="E89" s="54"/>
      <c r="F89" s="54"/>
      <c r="G89" s="54"/>
      <c r="H89" s="54"/>
      <c r="I89" s="54"/>
    </row>
    <row r="90" spans="1:9" x14ac:dyDescent="0.25">
      <c r="A90" s="54"/>
      <c r="B90" s="54"/>
      <c r="C90" s="54"/>
      <c r="D90" s="54"/>
      <c r="E90" s="54"/>
      <c r="F90" s="54"/>
      <c r="G90" s="54"/>
      <c r="H90" s="54"/>
      <c r="I90" s="54"/>
    </row>
    <row r="91" spans="1:9" x14ac:dyDescent="0.25">
      <c r="A91" s="54"/>
      <c r="B91" s="54"/>
      <c r="C91" s="54"/>
      <c r="D91" s="54"/>
      <c r="E91" s="54"/>
      <c r="F91" s="54"/>
      <c r="G91" s="54"/>
      <c r="H91" s="54"/>
      <c r="I91" s="54"/>
    </row>
    <row r="92" spans="1:9" x14ac:dyDescent="0.25">
      <c r="A92" s="54"/>
      <c r="B92" s="54"/>
      <c r="C92" s="54"/>
      <c r="D92" s="54"/>
      <c r="E92" s="54"/>
      <c r="F92" s="54"/>
      <c r="G92" s="54"/>
      <c r="H92" s="54"/>
      <c r="I92" s="54"/>
    </row>
    <row r="93" spans="1:9" x14ac:dyDescent="0.25">
      <c r="A93" s="54"/>
      <c r="B93" s="54"/>
      <c r="C93" s="54"/>
      <c r="D93" s="54"/>
      <c r="E93" s="54"/>
      <c r="F93" s="54"/>
      <c r="G93" s="54"/>
      <c r="H93" s="54"/>
      <c r="I93" s="54"/>
    </row>
    <row r="94" spans="1:9" x14ac:dyDescent="0.25">
      <c r="A94" s="54"/>
      <c r="B94" s="54"/>
      <c r="C94" s="54"/>
      <c r="D94" s="54"/>
      <c r="E94" s="54"/>
      <c r="F94" s="54"/>
      <c r="G94" s="54"/>
      <c r="H94" s="54"/>
      <c r="I94" s="54"/>
    </row>
    <row r="95" spans="1:9" x14ac:dyDescent="0.25">
      <c r="A95" s="54"/>
      <c r="B95" s="54"/>
      <c r="C95" s="54"/>
      <c r="D95" s="54"/>
      <c r="E95" s="54"/>
      <c r="F95" s="54"/>
      <c r="G95" s="54"/>
      <c r="H95" s="54"/>
      <c r="I95" s="54"/>
    </row>
    <row r="96" spans="1:9" x14ac:dyDescent="0.25">
      <c r="A96" s="54"/>
      <c r="B96" s="54"/>
      <c r="C96" s="54"/>
      <c r="D96" s="54"/>
      <c r="E96" s="54"/>
      <c r="F96" s="54"/>
      <c r="G96" s="54"/>
      <c r="H96" s="54"/>
      <c r="I96" s="54"/>
    </row>
    <row r="97" spans="1:9" x14ac:dyDescent="0.25">
      <c r="A97" s="54"/>
      <c r="B97" s="54"/>
      <c r="C97" s="54"/>
      <c r="D97" s="54"/>
      <c r="E97" s="54"/>
      <c r="F97" s="54"/>
      <c r="G97" s="54"/>
      <c r="H97" s="54"/>
      <c r="I97" s="54"/>
    </row>
    <row r="98" spans="1:9" x14ac:dyDescent="0.25">
      <c r="A98" s="54"/>
      <c r="B98" s="54"/>
      <c r="C98" s="54"/>
      <c r="D98" s="54"/>
      <c r="E98" s="54"/>
      <c r="F98" s="54"/>
      <c r="G98" s="54"/>
      <c r="H98" s="54"/>
      <c r="I98" s="54"/>
    </row>
    <row r="99" spans="1:9" x14ac:dyDescent="0.25">
      <c r="A99" s="54"/>
      <c r="B99" s="54"/>
      <c r="C99" s="54"/>
      <c r="D99" s="54"/>
      <c r="E99" s="54"/>
      <c r="F99" s="54"/>
      <c r="G99" s="54"/>
      <c r="H99" s="54"/>
      <c r="I99" s="54"/>
    </row>
    <row r="100" spans="1:9" x14ac:dyDescent="0.25">
      <c r="A100" s="54"/>
      <c r="B100" s="54"/>
      <c r="C100" s="54"/>
      <c r="D100" s="54"/>
      <c r="E100" s="54"/>
      <c r="F100" s="54"/>
      <c r="G100" s="54"/>
      <c r="H100" s="54"/>
      <c r="I100" s="54"/>
    </row>
    <row r="101" spans="1:9" x14ac:dyDescent="0.25">
      <c r="A101" s="54"/>
      <c r="B101" s="54"/>
      <c r="C101" s="54"/>
      <c r="D101" s="54"/>
      <c r="E101" s="54"/>
      <c r="F101" s="54"/>
      <c r="G101" s="54"/>
      <c r="H101" s="54"/>
      <c r="I101" s="54"/>
    </row>
    <row r="102" spans="1:9" x14ac:dyDescent="0.25">
      <c r="A102" s="54"/>
      <c r="B102" s="54"/>
      <c r="C102" s="54"/>
      <c r="D102" s="54"/>
      <c r="E102" s="54"/>
      <c r="F102" s="54"/>
      <c r="G102" s="54"/>
      <c r="H102" s="54"/>
      <c r="I102" s="54"/>
    </row>
    <row r="103" spans="1:9" x14ac:dyDescent="0.25">
      <c r="A103" s="54"/>
      <c r="B103" s="54"/>
      <c r="C103" s="54"/>
      <c r="D103" s="54"/>
      <c r="E103" s="54"/>
      <c r="F103" s="54"/>
      <c r="G103" s="54"/>
      <c r="H103" s="54"/>
      <c r="I103" s="54"/>
    </row>
    <row r="104" spans="1:9" x14ac:dyDescent="0.25">
      <c r="A104" s="54"/>
      <c r="B104" s="54"/>
      <c r="C104" s="54"/>
      <c r="D104" s="54"/>
      <c r="E104" s="54"/>
      <c r="F104" s="54"/>
      <c r="G104" s="54"/>
      <c r="H104" s="54"/>
      <c r="I104" s="54"/>
    </row>
    <row r="105" spans="1:9" x14ac:dyDescent="0.25">
      <c r="A105" s="54"/>
      <c r="B105" s="54"/>
      <c r="C105" s="54"/>
      <c r="D105" s="54"/>
      <c r="E105" s="54"/>
      <c r="F105" s="54"/>
      <c r="G105" s="54"/>
      <c r="H105" s="54"/>
      <c r="I105" s="54"/>
    </row>
    <row r="106" spans="1:9" x14ac:dyDescent="0.25">
      <c r="A106" s="54"/>
      <c r="B106" s="54"/>
      <c r="C106" s="54"/>
      <c r="D106" s="54"/>
      <c r="E106" s="54"/>
      <c r="F106" s="54"/>
      <c r="G106" s="54"/>
      <c r="H106" s="54"/>
      <c r="I106" s="54"/>
    </row>
    <row r="107" spans="1:9" x14ac:dyDescent="0.25">
      <c r="A107" s="54"/>
      <c r="B107" s="54"/>
      <c r="C107" s="54"/>
      <c r="D107" s="54"/>
      <c r="E107" s="54"/>
      <c r="F107" s="54"/>
      <c r="G107" s="54"/>
      <c r="H107" s="54"/>
      <c r="I107" s="54"/>
    </row>
    <row r="108" spans="1:9" x14ac:dyDescent="0.25">
      <c r="A108" s="54"/>
      <c r="B108" s="54"/>
      <c r="C108" s="54"/>
      <c r="D108" s="54"/>
      <c r="E108" s="54"/>
      <c r="F108" s="54"/>
      <c r="G108" s="54"/>
      <c r="H108" s="54"/>
      <c r="I108" s="54"/>
    </row>
    <row r="109" spans="1:9" x14ac:dyDescent="0.25">
      <c r="A109" s="54"/>
      <c r="B109" s="54"/>
      <c r="C109" s="54"/>
      <c r="D109" s="54"/>
      <c r="E109" s="54"/>
      <c r="F109" s="54"/>
      <c r="G109" s="54"/>
      <c r="H109" s="54"/>
      <c r="I109" s="54"/>
    </row>
    <row r="110" spans="1:9" x14ac:dyDescent="0.25">
      <c r="A110" s="54"/>
      <c r="B110" s="54"/>
      <c r="C110" s="54"/>
      <c r="D110" s="54"/>
      <c r="E110" s="54"/>
      <c r="F110" s="54"/>
      <c r="G110" s="54"/>
      <c r="H110" s="54"/>
      <c r="I110" s="54"/>
    </row>
    <row r="111" spans="1:9" x14ac:dyDescent="0.25">
      <c r="A111" s="54"/>
      <c r="B111" s="54"/>
      <c r="C111" s="54"/>
      <c r="D111" s="54"/>
      <c r="E111" s="54"/>
      <c r="F111" s="54"/>
      <c r="G111" s="54"/>
      <c r="H111" s="54"/>
      <c r="I111" s="54"/>
    </row>
    <row r="112" spans="1:9" x14ac:dyDescent="0.25">
      <c r="A112" s="54"/>
      <c r="B112" s="54"/>
      <c r="C112" s="54"/>
      <c r="D112" s="54"/>
      <c r="E112" s="54"/>
      <c r="F112" s="54"/>
      <c r="G112" s="54"/>
      <c r="H112" s="54"/>
      <c r="I112" s="54"/>
    </row>
    <row r="113" spans="1:9" x14ac:dyDescent="0.25">
      <c r="A113" s="54"/>
      <c r="B113" s="54"/>
      <c r="C113" s="54"/>
      <c r="D113" s="54"/>
      <c r="E113" s="54"/>
      <c r="F113" s="54"/>
      <c r="G113" s="54"/>
      <c r="H113" s="54"/>
      <c r="I113" s="54"/>
    </row>
    <row r="114" spans="1:9" x14ac:dyDescent="0.25">
      <c r="A114" s="54"/>
      <c r="B114" s="54"/>
      <c r="C114" s="54"/>
      <c r="D114" s="54"/>
      <c r="E114" s="54"/>
      <c r="F114" s="54"/>
      <c r="G114" s="54"/>
      <c r="H114" s="54"/>
      <c r="I114" s="54"/>
    </row>
    <row r="115" spans="1:9" x14ac:dyDescent="0.25">
      <c r="A115" s="54"/>
      <c r="B115" s="54"/>
      <c r="C115" s="54"/>
      <c r="D115" s="54"/>
      <c r="E115" s="54"/>
      <c r="F115" s="54"/>
      <c r="G115" s="54"/>
      <c r="H115" s="54"/>
      <c r="I115" s="54"/>
    </row>
    <row r="116" spans="1:9" x14ac:dyDescent="0.25">
      <c r="A116" s="54"/>
      <c r="B116" s="54"/>
      <c r="C116" s="54"/>
      <c r="D116" s="54"/>
      <c r="E116" s="54"/>
      <c r="F116" s="54"/>
      <c r="G116" s="54"/>
      <c r="H116" s="54"/>
      <c r="I116" s="54"/>
    </row>
    <row r="117" spans="1:9" x14ac:dyDescent="0.25">
      <c r="A117" s="54"/>
      <c r="B117" s="54"/>
      <c r="C117" s="54"/>
      <c r="D117" s="54"/>
      <c r="E117" s="54"/>
      <c r="F117" s="54"/>
      <c r="G117" s="54"/>
      <c r="H117" s="54"/>
      <c r="I117" s="54"/>
    </row>
    <row r="118" spans="1:9" x14ac:dyDescent="0.25">
      <c r="A118" s="54"/>
      <c r="B118" s="54"/>
      <c r="C118" s="54"/>
      <c r="D118" s="54"/>
      <c r="E118" s="54"/>
      <c r="F118" s="54"/>
      <c r="G118" s="54"/>
      <c r="H118" s="54"/>
      <c r="I118" s="54"/>
    </row>
    <row r="119" spans="1:9" x14ac:dyDescent="0.25">
      <c r="A119" s="54"/>
      <c r="B119" s="54"/>
      <c r="C119" s="54"/>
      <c r="D119" s="54"/>
      <c r="E119" s="54"/>
      <c r="F119" s="54"/>
      <c r="G119" s="54"/>
      <c r="H119" s="54"/>
      <c r="I119" s="54"/>
    </row>
    <row r="120" spans="1:9" x14ac:dyDescent="0.25">
      <c r="A120" s="54"/>
      <c r="B120" s="54"/>
      <c r="C120" s="54"/>
      <c r="D120" s="54"/>
      <c r="E120" s="54"/>
      <c r="F120" s="54"/>
      <c r="G120" s="54"/>
      <c r="H120" s="54"/>
      <c r="I120" s="54"/>
    </row>
    <row r="121" spans="1:9" x14ac:dyDescent="0.25">
      <c r="A121" s="54"/>
      <c r="B121" s="54"/>
      <c r="C121" s="54"/>
      <c r="D121" s="54"/>
      <c r="E121" s="54"/>
      <c r="F121" s="54"/>
      <c r="G121" s="54"/>
      <c r="H121" s="54"/>
      <c r="I121" s="54"/>
    </row>
    <row r="122" spans="1:9" x14ac:dyDescent="0.25">
      <c r="A122" s="54"/>
      <c r="B122" s="54"/>
      <c r="C122" s="54"/>
      <c r="D122" s="54"/>
      <c r="E122" s="54"/>
      <c r="F122" s="54"/>
      <c r="G122" s="54"/>
      <c r="H122" s="54"/>
      <c r="I122" s="54"/>
    </row>
    <row r="123" spans="1:9" x14ac:dyDescent="0.25">
      <c r="A123" s="54"/>
      <c r="B123" s="54"/>
      <c r="C123" s="54"/>
      <c r="D123" s="54"/>
      <c r="E123" s="54"/>
      <c r="F123" s="54"/>
      <c r="G123" s="54"/>
      <c r="H123" s="54"/>
      <c r="I123" s="54"/>
    </row>
    <row r="124" spans="1:9" x14ac:dyDescent="0.25">
      <c r="A124" s="54"/>
      <c r="B124" s="54"/>
      <c r="C124" s="54"/>
      <c r="D124" s="54"/>
      <c r="E124" s="54"/>
      <c r="F124" s="54"/>
      <c r="G124" s="54"/>
      <c r="H124" s="54"/>
      <c r="I124" s="54"/>
    </row>
    <row r="125" spans="1:9" x14ac:dyDescent="0.25">
      <c r="A125" s="54"/>
      <c r="B125" s="54"/>
      <c r="C125" s="54"/>
      <c r="D125" s="54"/>
      <c r="E125" s="54"/>
      <c r="F125" s="54"/>
      <c r="G125" s="54"/>
      <c r="H125" s="54"/>
      <c r="I125" s="54"/>
    </row>
    <row r="126" spans="1:9" x14ac:dyDescent="0.25">
      <c r="A126" s="54"/>
      <c r="B126" s="54"/>
      <c r="C126" s="54"/>
      <c r="D126" s="54"/>
      <c r="E126" s="54"/>
      <c r="F126" s="54"/>
      <c r="G126" s="54"/>
      <c r="H126" s="54"/>
      <c r="I126" s="54"/>
    </row>
    <row r="127" spans="1:9" x14ac:dyDescent="0.25">
      <c r="A127" s="54"/>
      <c r="B127" s="54"/>
      <c r="C127" s="54"/>
      <c r="D127" s="54"/>
      <c r="E127" s="54"/>
      <c r="F127" s="54"/>
      <c r="G127" s="54"/>
      <c r="H127" s="54"/>
      <c r="I127" s="54"/>
    </row>
    <row r="128" spans="1:9" x14ac:dyDescent="0.25">
      <c r="A128" s="54"/>
      <c r="B128" s="54"/>
      <c r="C128" s="54"/>
      <c r="D128" s="54"/>
      <c r="E128" s="54"/>
      <c r="F128" s="54"/>
      <c r="G128" s="54"/>
      <c r="H128" s="54"/>
      <c r="I128" s="54"/>
    </row>
    <row r="129" spans="1:9" x14ac:dyDescent="0.25">
      <c r="A129" s="54"/>
      <c r="B129" s="54"/>
      <c r="C129" s="54"/>
      <c r="D129" s="54"/>
      <c r="E129" s="54"/>
      <c r="F129" s="54"/>
      <c r="G129" s="54"/>
      <c r="H129" s="54"/>
      <c r="I129" s="54"/>
    </row>
    <row r="130" spans="1:9" x14ac:dyDescent="0.25">
      <c r="A130" s="54"/>
      <c r="B130" s="54"/>
      <c r="C130" s="54"/>
      <c r="D130" s="54"/>
      <c r="E130" s="54"/>
      <c r="F130" s="54"/>
      <c r="G130" s="54"/>
      <c r="H130" s="54"/>
      <c r="I130" s="54"/>
    </row>
    <row r="131" spans="1:9" x14ac:dyDescent="0.25">
      <c r="A131" s="54"/>
      <c r="B131" s="54"/>
      <c r="C131" s="54"/>
      <c r="D131" s="54"/>
      <c r="E131" s="54"/>
      <c r="F131" s="54"/>
      <c r="G131" s="54"/>
      <c r="H131" s="54"/>
      <c r="I131" s="54"/>
    </row>
    <row r="132" spans="1:9" x14ac:dyDescent="0.25">
      <c r="A132" s="54"/>
      <c r="B132" s="54"/>
      <c r="C132" s="54"/>
      <c r="D132" s="54"/>
      <c r="E132" s="54"/>
      <c r="F132" s="54"/>
      <c r="G132" s="54"/>
      <c r="H132" s="54"/>
      <c r="I132" s="54"/>
    </row>
    <row r="133" spans="1:9" x14ac:dyDescent="0.25">
      <c r="A133" s="54"/>
      <c r="B133" s="54"/>
      <c r="C133" s="54"/>
      <c r="D133" s="54"/>
      <c r="E133" s="54"/>
      <c r="F133" s="54"/>
      <c r="G133" s="54"/>
      <c r="H133" s="54"/>
      <c r="I133" s="54"/>
    </row>
    <row r="134" spans="1:9" x14ac:dyDescent="0.25">
      <c r="A134" s="54"/>
      <c r="B134" s="54"/>
      <c r="C134" s="54"/>
      <c r="D134" s="54"/>
      <c r="E134" s="54"/>
      <c r="F134" s="54"/>
      <c r="G134" s="54"/>
      <c r="H134" s="54"/>
      <c r="I134" s="54"/>
    </row>
    <row r="135" spans="1:9" x14ac:dyDescent="0.25">
      <c r="A135" s="54"/>
      <c r="B135" s="54"/>
      <c r="C135" s="54"/>
      <c r="D135" s="54"/>
      <c r="E135" s="54"/>
      <c r="F135" s="54"/>
      <c r="G135" s="54"/>
      <c r="H135" s="54"/>
      <c r="I135" s="54"/>
    </row>
    <row r="136" spans="1:9" x14ac:dyDescent="0.25">
      <c r="A136" s="54"/>
      <c r="B136" s="54"/>
      <c r="C136" s="54"/>
      <c r="D136" s="54"/>
      <c r="E136" s="54"/>
      <c r="F136" s="54"/>
      <c r="G136" s="54"/>
      <c r="H136" s="54"/>
      <c r="I136" s="54"/>
    </row>
    <row r="137" spans="1:9" x14ac:dyDescent="0.25">
      <c r="A137" s="54"/>
      <c r="B137" s="54"/>
      <c r="C137" s="54"/>
      <c r="D137" s="54"/>
      <c r="E137" s="54"/>
      <c r="F137" s="54"/>
      <c r="G137" s="54"/>
      <c r="H137" s="54"/>
      <c r="I137" s="54"/>
    </row>
    <row r="138" spans="1:9" x14ac:dyDescent="0.25">
      <c r="A138" s="54"/>
      <c r="B138" s="54"/>
      <c r="C138" s="54"/>
      <c r="D138" s="54"/>
      <c r="E138" s="54"/>
      <c r="F138" s="54"/>
      <c r="G138" s="54"/>
      <c r="H138" s="54"/>
      <c r="I138" s="54"/>
    </row>
    <row r="139" spans="1:9" x14ac:dyDescent="0.25">
      <c r="A139" s="54"/>
      <c r="B139" s="54"/>
      <c r="C139" s="54"/>
      <c r="D139" s="54"/>
      <c r="E139" s="54"/>
      <c r="F139" s="54"/>
      <c r="G139" s="54"/>
      <c r="H139" s="54"/>
      <c r="I139" s="54"/>
    </row>
    <row r="140" spans="1:9" x14ac:dyDescent="0.25">
      <c r="A140" s="54"/>
      <c r="B140" s="54"/>
      <c r="C140" s="54"/>
      <c r="D140" s="54"/>
      <c r="E140" s="54"/>
      <c r="F140" s="54"/>
      <c r="G140" s="54"/>
      <c r="H140" s="54"/>
      <c r="I140" s="54"/>
    </row>
    <row r="141" spans="1:9" x14ac:dyDescent="0.25">
      <c r="A141" s="54"/>
      <c r="B141" s="54"/>
      <c r="C141" s="54"/>
      <c r="D141" s="54"/>
      <c r="E141" s="54"/>
      <c r="F141" s="54"/>
      <c r="G141" s="54"/>
      <c r="H141" s="54"/>
      <c r="I141" s="54"/>
    </row>
    <row r="142" spans="1:9" x14ac:dyDescent="0.25">
      <c r="A142" s="54"/>
      <c r="B142" s="54"/>
      <c r="C142" s="54"/>
      <c r="D142" s="54"/>
      <c r="E142" s="54"/>
      <c r="F142" s="54"/>
      <c r="G142" s="54"/>
      <c r="H142" s="54"/>
      <c r="I142" s="54"/>
    </row>
    <row r="143" spans="1:9" x14ac:dyDescent="0.25">
      <c r="A143" s="54"/>
      <c r="B143" s="54"/>
      <c r="C143" s="54"/>
      <c r="D143" s="54"/>
      <c r="E143" s="54"/>
      <c r="F143" s="54"/>
      <c r="G143" s="54"/>
      <c r="H143" s="54"/>
      <c r="I143" s="54"/>
    </row>
    <row r="144" spans="1:9" x14ac:dyDescent="0.25">
      <c r="A144" s="54"/>
      <c r="B144" s="54"/>
      <c r="C144" s="54"/>
      <c r="D144" s="54"/>
      <c r="E144" s="54"/>
      <c r="F144" s="54"/>
      <c r="G144" s="54"/>
      <c r="H144" s="54"/>
      <c r="I144" s="54"/>
    </row>
    <row r="145" spans="1:9" x14ac:dyDescent="0.25">
      <c r="A145" s="54"/>
      <c r="B145" s="54"/>
      <c r="C145" s="54"/>
      <c r="D145" s="54"/>
      <c r="E145" s="54"/>
      <c r="F145" s="54"/>
      <c r="G145" s="54"/>
      <c r="H145" s="54"/>
      <c r="I145" s="54"/>
    </row>
  </sheetData>
  <sheetProtection formatCells="0" formatColumns="0" formatRows="0" insertColumns="0" insertRows="0" insertHyperlinks="0" deleteColumns="0" deleteRows="0" sort="0" autoFilter="0"/>
  <mergeCells count="41"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B17:I17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A1:I1"/>
    <mergeCell ref="B2:H2"/>
    <mergeCell ref="B3:H3"/>
    <mergeCell ref="B4:I4"/>
    <mergeCell ref="B5:I5"/>
    <mergeCell ref="B35:C35"/>
    <mergeCell ref="F35:G35"/>
    <mergeCell ref="B36:C36"/>
    <mergeCell ref="F36:G36"/>
    <mergeCell ref="B6:I6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</mergeCells>
  <pageMargins left="0.70866141732283472" right="0.70866141732283472" top="0.74803149606299213" bottom="0.74803149606299213" header="0.31496062992125984" footer="0.31496062992125984"/>
  <pageSetup scale="43" orientation="landscape" r:id="rId1"/>
  <headerFooter>
    <oddHeader>&amp;L&amp;G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252"/>
  <sheetViews>
    <sheetView topLeftCell="A19" zoomScale="70" zoomScaleNormal="70" zoomScalePageLayoutView="80" workbookViewId="0">
      <selection activeCell="C39" sqref="C39:C40"/>
    </sheetView>
  </sheetViews>
  <sheetFormatPr baseColWidth="10" defaultColWidth="11.42578125" defaultRowHeight="18.75" x14ac:dyDescent="0.25"/>
  <cols>
    <col min="1" max="3" width="33.28515625" style="28" customWidth="1"/>
    <col min="4" max="7" width="18.7109375" style="28" customWidth="1"/>
    <col min="8" max="8" width="18.28515625" style="28" customWidth="1"/>
    <col min="9" max="9" width="60.7109375" style="28" customWidth="1"/>
    <col min="10" max="16384" width="11.42578125" style="28"/>
  </cols>
  <sheetData>
    <row r="1" spans="1:9" ht="30" customHeight="1" x14ac:dyDescent="0.25">
      <c r="A1" s="96" t="s">
        <v>123</v>
      </c>
      <c r="B1" s="96"/>
      <c r="C1" s="96"/>
      <c r="D1" s="96"/>
      <c r="E1" s="96"/>
      <c r="F1" s="96"/>
      <c r="G1" s="96"/>
      <c r="H1" s="96"/>
      <c r="I1" s="96"/>
    </row>
    <row r="2" spans="1:9" s="30" customFormat="1" ht="30" customHeight="1" x14ac:dyDescent="0.25">
      <c r="A2" s="29" t="s">
        <v>0</v>
      </c>
      <c r="B2" s="93" t="s">
        <v>19</v>
      </c>
      <c r="C2" s="93"/>
      <c r="D2" s="93"/>
      <c r="E2" s="93"/>
      <c r="F2" s="93"/>
      <c r="G2" s="93"/>
      <c r="H2" s="93"/>
      <c r="I2" s="29" t="s">
        <v>2</v>
      </c>
    </row>
    <row r="3" spans="1:9" ht="30" customHeight="1" x14ac:dyDescent="0.25">
      <c r="A3" s="15" t="s">
        <v>124</v>
      </c>
      <c r="B3" s="81" t="s">
        <v>75</v>
      </c>
      <c r="C3" s="81"/>
      <c r="D3" s="81"/>
      <c r="E3" s="81"/>
      <c r="F3" s="81"/>
      <c r="G3" s="81"/>
      <c r="H3" s="81"/>
      <c r="I3" s="16">
        <v>2023</v>
      </c>
    </row>
    <row r="4" spans="1:9" ht="30" customHeight="1" x14ac:dyDescent="0.25">
      <c r="A4" s="31" t="s">
        <v>43</v>
      </c>
      <c r="B4" s="93" t="s">
        <v>44</v>
      </c>
      <c r="C4" s="93"/>
      <c r="D4" s="93"/>
      <c r="E4" s="93"/>
      <c r="F4" s="93"/>
      <c r="G4" s="93"/>
      <c r="H4" s="93"/>
      <c r="I4" s="93"/>
    </row>
    <row r="5" spans="1:9" ht="30" customHeight="1" x14ac:dyDescent="0.25">
      <c r="A5" s="15" t="s">
        <v>125</v>
      </c>
      <c r="B5" s="82" t="s">
        <v>126</v>
      </c>
      <c r="C5" s="83"/>
      <c r="D5" s="83"/>
      <c r="E5" s="83"/>
      <c r="F5" s="83"/>
      <c r="G5" s="83"/>
      <c r="H5" s="83"/>
      <c r="I5" s="84"/>
    </row>
    <row r="6" spans="1:9" s="30" customFormat="1" ht="30" customHeight="1" x14ac:dyDescent="0.25">
      <c r="A6" s="29" t="s">
        <v>1</v>
      </c>
      <c r="B6" s="93" t="s">
        <v>3</v>
      </c>
      <c r="C6" s="93"/>
      <c r="D6" s="93"/>
      <c r="E6" s="93"/>
      <c r="F6" s="93"/>
      <c r="G6" s="93"/>
      <c r="H6" s="93"/>
      <c r="I6" s="93"/>
    </row>
    <row r="7" spans="1:9" ht="30" customHeight="1" x14ac:dyDescent="0.25">
      <c r="A7" s="16">
        <v>7</v>
      </c>
      <c r="B7" s="72" t="s">
        <v>78</v>
      </c>
      <c r="C7" s="72"/>
      <c r="D7" s="72"/>
      <c r="E7" s="72"/>
      <c r="F7" s="72"/>
      <c r="G7" s="72"/>
      <c r="H7" s="72"/>
      <c r="I7" s="72"/>
    </row>
    <row r="8" spans="1:9" ht="30" customHeight="1" x14ac:dyDescent="0.25">
      <c r="A8" s="94"/>
      <c r="B8" s="94"/>
      <c r="C8" s="94"/>
      <c r="D8" s="94"/>
      <c r="E8" s="94"/>
      <c r="F8" s="94"/>
      <c r="G8" s="94"/>
      <c r="H8" s="94"/>
      <c r="I8" s="94"/>
    </row>
    <row r="9" spans="1:9" s="32" customFormat="1" ht="30" customHeight="1" x14ac:dyDescent="0.25">
      <c r="A9" s="95" t="s">
        <v>36</v>
      </c>
      <c r="B9" s="95"/>
      <c r="C9" s="95"/>
      <c r="D9" s="95"/>
      <c r="E9" s="95"/>
      <c r="F9" s="95"/>
      <c r="G9" s="95"/>
      <c r="H9" s="95"/>
      <c r="I9" s="95"/>
    </row>
    <row r="10" spans="1:9" s="32" customFormat="1" ht="30" customHeight="1" x14ac:dyDescent="0.25">
      <c r="A10" s="10" t="s">
        <v>37</v>
      </c>
      <c r="B10" s="75" t="s">
        <v>127</v>
      </c>
      <c r="C10" s="75"/>
      <c r="D10" s="75"/>
      <c r="E10" s="75"/>
      <c r="F10" s="75"/>
      <c r="G10" s="75"/>
      <c r="H10" s="75"/>
      <c r="I10" s="75"/>
    </row>
    <row r="11" spans="1:9" s="32" customFormat="1" ht="30" customHeight="1" x14ac:dyDescent="0.25">
      <c r="A11" s="10" t="s">
        <v>35</v>
      </c>
      <c r="B11" s="71" t="s">
        <v>98</v>
      </c>
      <c r="C11" s="71"/>
      <c r="D11" s="71"/>
      <c r="E11" s="71"/>
      <c r="F11" s="71"/>
      <c r="G11" s="71"/>
      <c r="H11" s="71"/>
      <c r="I11" s="71"/>
    </row>
    <row r="12" spans="1:9" s="32" customFormat="1" ht="30" customHeight="1" x14ac:dyDescent="0.25">
      <c r="A12" s="10" t="s">
        <v>34</v>
      </c>
      <c r="B12" s="71" t="s">
        <v>190</v>
      </c>
      <c r="C12" s="71"/>
      <c r="D12" s="71"/>
      <c r="E12" s="71"/>
      <c r="F12" s="71"/>
      <c r="G12" s="71"/>
      <c r="H12" s="71"/>
      <c r="I12" s="71"/>
    </row>
    <row r="13" spans="1:9" s="32" customFormat="1" ht="30" customHeight="1" x14ac:dyDescent="0.25">
      <c r="A13" s="10" t="s">
        <v>20</v>
      </c>
      <c r="B13" s="75" t="s">
        <v>191</v>
      </c>
      <c r="C13" s="75"/>
      <c r="D13" s="75"/>
      <c r="E13" s="75"/>
      <c r="F13" s="75"/>
      <c r="G13" s="75"/>
      <c r="H13" s="75"/>
      <c r="I13" s="75"/>
    </row>
    <row r="14" spans="1:9" s="32" customFormat="1" ht="30" customHeight="1" x14ac:dyDescent="0.25">
      <c r="A14" s="10" t="s">
        <v>21</v>
      </c>
      <c r="B14" s="75" t="s">
        <v>128</v>
      </c>
      <c r="C14" s="75"/>
      <c r="D14" s="75"/>
      <c r="E14" s="75"/>
      <c r="F14" s="75"/>
      <c r="G14" s="75"/>
      <c r="H14" s="75"/>
      <c r="I14" s="75"/>
    </row>
    <row r="15" spans="1:9" s="32" customFormat="1" ht="30" customHeight="1" x14ac:dyDescent="0.25">
      <c r="A15" s="10" t="s">
        <v>22</v>
      </c>
      <c r="B15" s="75" t="s">
        <v>154</v>
      </c>
      <c r="C15" s="75"/>
      <c r="D15" s="75"/>
      <c r="E15" s="75"/>
      <c r="F15" s="75"/>
      <c r="G15" s="75"/>
      <c r="H15" s="75"/>
      <c r="I15" s="75"/>
    </row>
    <row r="16" spans="1:9" s="32" customFormat="1" ht="30" customHeight="1" x14ac:dyDescent="0.25">
      <c r="A16" s="10" t="s">
        <v>38</v>
      </c>
      <c r="B16" s="79" t="s">
        <v>139</v>
      </c>
      <c r="C16" s="71"/>
      <c r="D16" s="71"/>
      <c r="E16" s="71"/>
      <c r="F16" s="71"/>
      <c r="G16" s="71"/>
      <c r="H16" s="71"/>
      <c r="I16" s="71"/>
    </row>
    <row r="17" spans="1:9" s="32" customFormat="1" ht="30" customHeight="1" x14ac:dyDescent="0.25">
      <c r="A17" s="10" t="s">
        <v>39</v>
      </c>
      <c r="B17" s="71" t="s">
        <v>140</v>
      </c>
      <c r="C17" s="71"/>
      <c r="D17" s="71"/>
      <c r="E17" s="71"/>
      <c r="F17" s="71"/>
      <c r="G17" s="71"/>
      <c r="H17" s="71"/>
      <c r="I17" s="71"/>
    </row>
    <row r="18" spans="1:9" s="32" customFormat="1" ht="30" customHeight="1" x14ac:dyDescent="0.25">
      <c r="A18" s="10" t="s">
        <v>40</v>
      </c>
      <c r="B18" s="71" t="s">
        <v>158</v>
      </c>
      <c r="C18" s="71"/>
      <c r="D18" s="71"/>
      <c r="E18" s="71"/>
      <c r="F18" s="71"/>
      <c r="G18" s="71"/>
      <c r="H18" s="71"/>
      <c r="I18" s="71"/>
    </row>
    <row r="19" spans="1:9" s="32" customFormat="1" ht="50.1" customHeight="1" x14ac:dyDescent="0.25">
      <c r="A19" s="10" t="s">
        <v>41</v>
      </c>
      <c r="B19" s="17" t="s">
        <v>233</v>
      </c>
      <c r="C19" s="10" t="s">
        <v>6</v>
      </c>
      <c r="D19" s="71" t="s">
        <v>72</v>
      </c>
      <c r="E19" s="71"/>
      <c r="F19" s="71"/>
      <c r="G19" s="71"/>
      <c r="H19" s="71"/>
      <c r="I19" s="71"/>
    </row>
    <row r="20" spans="1:9" s="32" customFormat="1" ht="30" customHeight="1" x14ac:dyDescent="0.25">
      <c r="A20" s="85"/>
      <c r="B20" s="85"/>
      <c r="C20" s="85"/>
      <c r="D20" s="85"/>
      <c r="E20" s="85"/>
      <c r="F20" s="85"/>
      <c r="G20" s="85"/>
      <c r="H20" s="85"/>
      <c r="I20" s="85"/>
    </row>
    <row r="21" spans="1:9" ht="30" customHeight="1" x14ac:dyDescent="0.25">
      <c r="A21" s="70" t="s">
        <v>23</v>
      </c>
      <c r="B21" s="70"/>
      <c r="C21" s="70"/>
      <c r="D21" s="70"/>
      <c r="E21" s="70"/>
      <c r="F21" s="70"/>
      <c r="G21" s="70"/>
      <c r="H21" s="70"/>
      <c r="I21" s="70"/>
    </row>
    <row r="22" spans="1:9" ht="30" customHeight="1" x14ac:dyDescent="0.25">
      <c r="A22" s="74" t="s">
        <v>24</v>
      </c>
      <c r="B22" s="74" t="s">
        <v>25</v>
      </c>
      <c r="C22" s="74" t="s">
        <v>26</v>
      </c>
      <c r="D22" s="70" t="s">
        <v>27</v>
      </c>
      <c r="E22" s="70"/>
      <c r="F22" s="70"/>
      <c r="G22" s="70"/>
      <c r="H22" s="74" t="s">
        <v>42</v>
      </c>
      <c r="I22" s="74" t="s">
        <v>28</v>
      </c>
    </row>
    <row r="23" spans="1:9" ht="30" customHeight="1" x14ac:dyDescent="0.25">
      <c r="A23" s="74"/>
      <c r="B23" s="74"/>
      <c r="C23" s="74"/>
      <c r="D23" s="13" t="s">
        <v>29</v>
      </c>
      <c r="E23" s="13" t="s">
        <v>30</v>
      </c>
      <c r="F23" s="13" t="s">
        <v>31</v>
      </c>
      <c r="G23" s="13" t="s">
        <v>32</v>
      </c>
      <c r="H23" s="74"/>
      <c r="I23" s="74"/>
    </row>
    <row r="24" spans="1:9" s="32" customFormat="1" ht="30" customHeight="1" x14ac:dyDescent="0.25">
      <c r="A24" s="9" t="s">
        <v>193</v>
      </c>
      <c r="B24" s="9" t="s">
        <v>152</v>
      </c>
      <c r="C24" s="9" t="s">
        <v>156</v>
      </c>
      <c r="D24" s="19">
        <v>1</v>
      </c>
      <c r="E24" s="19">
        <v>1</v>
      </c>
      <c r="F24" s="19">
        <v>0</v>
      </c>
      <c r="G24" s="19">
        <v>1</v>
      </c>
      <c r="H24" s="19">
        <f>SUM(D24:G24)</f>
        <v>3</v>
      </c>
      <c r="I24" s="9"/>
    </row>
    <row r="25" spans="1:9" s="32" customFormat="1" ht="30" customHeight="1" x14ac:dyDescent="0.25">
      <c r="A25" s="9" t="s">
        <v>194</v>
      </c>
      <c r="B25" s="9" t="s">
        <v>152</v>
      </c>
      <c r="C25" s="9" t="s">
        <v>156</v>
      </c>
      <c r="D25" s="19">
        <v>1</v>
      </c>
      <c r="E25" s="19">
        <v>1</v>
      </c>
      <c r="F25" s="19">
        <v>0</v>
      </c>
      <c r="G25" s="19">
        <v>1</v>
      </c>
      <c r="H25" s="19">
        <f>SUM(D25:G25)</f>
        <v>3</v>
      </c>
      <c r="I25" s="9"/>
    </row>
    <row r="26" spans="1:9" ht="30" customHeight="1" x14ac:dyDescent="0.25">
      <c r="A26" s="13" t="s">
        <v>33</v>
      </c>
      <c r="B26" s="81" t="s">
        <v>128</v>
      </c>
      <c r="C26" s="81"/>
      <c r="D26" s="22">
        <f>D24/D25</f>
        <v>1</v>
      </c>
      <c r="E26" s="22">
        <f t="shared" ref="E26:H26" si="0">E24/E25</f>
        <v>1</v>
      </c>
      <c r="F26" s="37">
        <v>0</v>
      </c>
      <c r="G26" s="22">
        <f t="shared" si="0"/>
        <v>1</v>
      </c>
      <c r="H26" s="22">
        <f t="shared" si="0"/>
        <v>1</v>
      </c>
      <c r="I26" s="16"/>
    </row>
    <row r="27" spans="1:9" ht="30" customHeight="1" x14ac:dyDescent="0.25">
      <c r="A27" s="86"/>
      <c r="B27" s="86"/>
      <c r="C27" s="86"/>
      <c r="D27" s="86"/>
      <c r="E27" s="86"/>
      <c r="F27" s="86"/>
      <c r="G27" s="86"/>
      <c r="H27" s="86"/>
      <c r="I27" s="86"/>
    </row>
    <row r="28" spans="1:9" ht="30" customHeight="1" x14ac:dyDescent="0.25">
      <c r="A28" s="87" t="s">
        <v>135</v>
      </c>
      <c r="B28" s="87"/>
      <c r="C28" s="87"/>
      <c r="D28" s="87"/>
      <c r="E28" s="87"/>
      <c r="F28" s="87"/>
      <c r="G28" s="87"/>
      <c r="H28" s="87"/>
      <c r="I28" s="87"/>
    </row>
    <row r="29" spans="1:9" ht="30" customHeight="1" x14ac:dyDescent="0.25">
      <c r="A29" s="88" t="s">
        <v>24</v>
      </c>
      <c r="B29" s="88" t="s">
        <v>25</v>
      </c>
      <c r="C29" s="88" t="s">
        <v>26</v>
      </c>
      <c r="D29" s="87" t="s">
        <v>27</v>
      </c>
      <c r="E29" s="87"/>
      <c r="F29" s="87"/>
      <c r="G29" s="87"/>
      <c r="H29" s="88" t="s">
        <v>42</v>
      </c>
      <c r="I29" s="88" t="s">
        <v>28</v>
      </c>
    </row>
    <row r="30" spans="1:9" ht="30" customHeight="1" x14ac:dyDescent="0.25">
      <c r="A30" s="88"/>
      <c r="B30" s="88"/>
      <c r="C30" s="88"/>
      <c r="D30" s="23" t="s">
        <v>29</v>
      </c>
      <c r="E30" s="23" t="s">
        <v>30</v>
      </c>
      <c r="F30" s="23" t="s">
        <v>31</v>
      </c>
      <c r="G30" s="23" t="s">
        <v>32</v>
      </c>
      <c r="H30" s="88"/>
      <c r="I30" s="88"/>
    </row>
    <row r="31" spans="1:9" ht="30" customHeight="1" x14ac:dyDescent="0.25">
      <c r="A31" s="9" t="s">
        <v>193</v>
      </c>
      <c r="B31" s="9" t="s">
        <v>152</v>
      </c>
      <c r="C31" s="9" t="s">
        <v>156</v>
      </c>
      <c r="D31" s="19">
        <v>1</v>
      </c>
      <c r="E31" s="53">
        <v>1</v>
      </c>
      <c r="F31" s="19">
        <v>0</v>
      </c>
      <c r="G31" s="19"/>
      <c r="H31" s="19">
        <f>SUM(D31:G31)</f>
        <v>2</v>
      </c>
      <c r="I31" s="51"/>
    </row>
    <row r="32" spans="1:9" ht="30" customHeight="1" x14ac:dyDescent="0.25">
      <c r="A32" s="9" t="s">
        <v>194</v>
      </c>
      <c r="B32" s="9" t="s">
        <v>152</v>
      </c>
      <c r="C32" s="9" t="s">
        <v>156</v>
      </c>
      <c r="D32" s="19">
        <v>1</v>
      </c>
      <c r="E32" s="19">
        <v>1</v>
      </c>
      <c r="F32" s="19">
        <v>0</v>
      </c>
      <c r="G32" s="19">
        <v>1</v>
      </c>
      <c r="H32" s="19">
        <f>SUM(D32:G32)</f>
        <v>3</v>
      </c>
      <c r="I32" s="51"/>
    </row>
    <row r="33" spans="1:9" ht="30" customHeight="1" x14ac:dyDescent="0.25">
      <c r="A33" s="23" t="s">
        <v>33</v>
      </c>
      <c r="B33" s="81" t="s">
        <v>128</v>
      </c>
      <c r="C33" s="81"/>
      <c r="D33" s="22">
        <f>D31/D32</f>
        <v>1</v>
      </c>
      <c r="E33" s="22">
        <f t="shared" ref="E33" si="1">E31/E32</f>
        <v>1</v>
      </c>
      <c r="F33" s="37">
        <v>0</v>
      </c>
      <c r="G33" s="22">
        <f t="shared" ref="G33:H33" si="2">G31/G32</f>
        <v>0</v>
      </c>
      <c r="H33" s="22">
        <f t="shared" si="2"/>
        <v>0.66666666666666663</v>
      </c>
      <c r="I33" s="52"/>
    </row>
    <row r="34" spans="1:9" x14ac:dyDescent="0.25">
      <c r="A34" s="54"/>
      <c r="B34" s="54"/>
      <c r="C34" s="54"/>
      <c r="D34" s="54"/>
      <c r="E34" s="54"/>
      <c r="F34" s="54"/>
      <c r="G34" s="54"/>
      <c r="H34" s="54"/>
      <c r="I34" s="54"/>
    </row>
    <row r="35" spans="1:9" s="12" customFormat="1" ht="15.75" x14ac:dyDescent="0.25">
      <c r="A35" s="55"/>
      <c r="B35" s="90" t="s">
        <v>290</v>
      </c>
      <c r="C35" s="90"/>
      <c r="D35" s="55"/>
      <c r="E35" s="55"/>
      <c r="F35" s="90" t="s">
        <v>291</v>
      </c>
      <c r="G35" s="90"/>
      <c r="H35" s="55"/>
      <c r="I35" s="55"/>
    </row>
    <row r="36" spans="1:9" s="12" customFormat="1" ht="60" customHeight="1" x14ac:dyDescent="0.25">
      <c r="A36" s="55"/>
      <c r="B36" s="91" t="s">
        <v>292</v>
      </c>
      <c r="C36" s="92"/>
      <c r="D36" s="55"/>
      <c r="E36" s="55"/>
      <c r="F36" s="91" t="s">
        <v>293</v>
      </c>
      <c r="G36" s="92"/>
      <c r="H36" s="55"/>
      <c r="I36" s="55"/>
    </row>
    <row r="37" spans="1:9" x14ac:dyDescent="0.25">
      <c r="A37" s="54"/>
      <c r="B37" s="54"/>
      <c r="C37" s="54"/>
      <c r="D37" s="54"/>
      <c r="E37" s="54"/>
      <c r="F37" s="54"/>
      <c r="G37" s="54"/>
      <c r="H37" s="54"/>
      <c r="I37" s="54"/>
    </row>
    <row r="38" spans="1:9" x14ac:dyDescent="0.25">
      <c r="A38" s="54"/>
      <c r="B38" s="54"/>
      <c r="C38" s="54"/>
      <c r="D38" s="54"/>
      <c r="E38" s="54"/>
      <c r="F38" s="54"/>
      <c r="G38" s="54"/>
      <c r="H38" s="54"/>
      <c r="I38" s="54"/>
    </row>
    <row r="39" spans="1:9" x14ac:dyDescent="0.25">
      <c r="A39" s="54"/>
      <c r="B39" s="54"/>
      <c r="C39" s="54"/>
      <c r="D39" s="54"/>
      <c r="E39" s="54"/>
      <c r="F39" s="54"/>
      <c r="G39" s="54"/>
      <c r="H39" s="54"/>
      <c r="I39" s="54"/>
    </row>
    <row r="40" spans="1:9" x14ac:dyDescent="0.25">
      <c r="A40" s="54"/>
      <c r="B40" s="54"/>
      <c r="C40" s="54"/>
      <c r="D40" s="54"/>
      <c r="E40" s="54"/>
      <c r="F40" s="54"/>
      <c r="G40" s="54"/>
      <c r="H40" s="54"/>
      <c r="I40" s="54"/>
    </row>
    <row r="41" spans="1:9" x14ac:dyDescent="0.25">
      <c r="A41" s="54"/>
      <c r="B41" s="54"/>
      <c r="C41" s="54"/>
      <c r="D41" s="54"/>
      <c r="E41" s="54"/>
      <c r="F41" s="54"/>
      <c r="G41" s="54"/>
      <c r="H41" s="54"/>
      <c r="I41" s="54"/>
    </row>
    <row r="42" spans="1:9" x14ac:dyDescent="0.25">
      <c r="A42" s="54"/>
      <c r="B42" s="54"/>
      <c r="C42" s="54"/>
      <c r="D42" s="54"/>
      <c r="E42" s="54"/>
      <c r="F42" s="54"/>
      <c r="G42" s="54"/>
      <c r="H42" s="54"/>
      <c r="I42" s="54"/>
    </row>
    <row r="43" spans="1:9" x14ac:dyDescent="0.25">
      <c r="A43" s="54"/>
      <c r="B43" s="54"/>
      <c r="C43" s="54"/>
      <c r="D43" s="54"/>
      <c r="E43" s="54"/>
      <c r="F43" s="54"/>
      <c r="G43" s="54"/>
      <c r="H43" s="54"/>
      <c r="I43" s="54"/>
    </row>
    <row r="44" spans="1:9" x14ac:dyDescent="0.25">
      <c r="A44" s="54"/>
      <c r="B44" s="54"/>
      <c r="C44" s="54"/>
      <c r="D44" s="54"/>
      <c r="E44" s="54"/>
      <c r="F44" s="54"/>
      <c r="G44" s="54"/>
      <c r="H44" s="54"/>
      <c r="I44" s="54"/>
    </row>
    <row r="45" spans="1:9" x14ac:dyDescent="0.25">
      <c r="A45" s="54"/>
      <c r="B45" s="54"/>
      <c r="C45" s="54"/>
      <c r="D45" s="54"/>
      <c r="E45" s="54"/>
      <c r="F45" s="54"/>
      <c r="G45" s="54"/>
      <c r="H45" s="54"/>
      <c r="I45" s="54"/>
    </row>
    <row r="46" spans="1:9" x14ac:dyDescent="0.25">
      <c r="A46" s="54"/>
      <c r="B46" s="54"/>
      <c r="C46" s="54"/>
      <c r="D46" s="54"/>
      <c r="E46" s="54"/>
      <c r="F46" s="54"/>
      <c r="G46" s="54"/>
      <c r="H46" s="54"/>
      <c r="I46" s="54"/>
    </row>
    <row r="47" spans="1:9" x14ac:dyDescent="0.25">
      <c r="A47" s="54"/>
      <c r="B47" s="54"/>
      <c r="C47" s="54"/>
      <c r="D47" s="54"/>
      <c r="E47" s="54"/>
      <c r="F47" s="54"/>
      <c r="G47" s="54"/>
      <c r="H47" s="54"/>
      <c r="I47" s="54"/>
    </row>
    <row r="48" spans="1:9" x14ac:dyDescent="0.25">
      <c r="A48" s="54"/>
      <c r="B48" s="54"/>
      <c r="C48" s="54"/>
      <c r="D48" s="54"/>
      <c r="E48" s="54"/>
      <c r="F48" s="54"/>
      <c r="G48" s="54"/>
      <c r="H48" s="54"/>
      <c r="I48" s="54"/>
    </row>
    <row r="49" spans="1:9" x14ac:dyDescent="0.25">
      <c r="A49" s="54"/>
      <c r="B49" s="54"/>
      <c r="C49" s="54"/>
      <c r="D49" s="54"/>
      <c r="E49" s="54"/>
      <c r="F49" s="54"/>
      <c r="G49" s="54"/>
      <c r="H49" s="54"/>
      <c r="I49" s="54"/>
    </row>
    <row r="50" spans="1:9" x14ac:dyDescent="0.25">
      <c r="A50" s="54"/>
      <c r="B50" s="54"/>
      <c r="C50" s="54"/>
      <c r="D50" s="54"/>
      <c r="E50" s="54"/>
      <c r="F50" s="54"/>
      <c r="G50" s="54"/>
      <c r="H50" s="54"/>
      <c r="I50" s="54"/>
    </row>
    <row r="51" spans="1:9" x14ac:dyDescent="0.25">
      <c r="A51" s="54"/>
      <c r="B51" s="54"/>
      <c r="C51" s="54"/>
      <c r="D51" s="54"/>
      <c r="E51" s="54"/>
      <c r="F51" s="54"/>
      <c r="G51" s="54"/>
      <c r="H51" s="54"/>
      <c r="I51" s="54"/>
    </row>
    <row r="52" spans="1:9" x14ac:dyDescent="0.25">
      <c r="A52" s="54"/>
      <c r="B52" s="54"/>
      <c r="C52" s="54"/>
      <c r="D52" s="54"/>
      <c r="E52" s="54"/>
      <c r="F52" s="54"/>
      <c r="G52" s="54"/>
      <c r="H52" s="54"/>
      <c r="I52" s="54"/>
    </row>
    <row r="53" spans="1:9" x14ac:dyDescent="0.25">
      <c r="A53" s="54"/>
      <c r="B53" s="54"/>
      <c r="C53" s="54"/>
      <c r="D53" s="54"/>
      <c r="E53" s="54"/>
      <c r="F53" s="54"/>
      <c r="G53" s="54"/>
      <c r="H53" s="54"/>
      <c r="I53" s="54"/>
    </row>
    <row r="54" spans="1:9" x14ac:dyDescent="0.25">
      <c r="A54" s="54"/>
      <c r="B54" s="54"/>
      <c r="C54" s="54"/>
      <c r="D54" s="54"/>
      <c r="E54" s="54"/>
      <c r="F54" s="54"/>
      <c r="G54" s="54"/>
      <c r="H54" s="54"/>
      <c r="I54" s="54"/>
    </row>
    <row r="55" spans="1:9" x14ac:dyDescent="0.25">
      <c r="A55" s="54"/>
      <c r="B55" s="54"/>
      <c r="C55" s="54"/>
      <c r="D55" s="54"/>
      <c r="E55" s="54"/>
      <c r="F55" s="54"/>
      <c r="G55" s="54"/>
      <c r="H55" s="54"/>
      <c r="I55" s="54"/>
    </row>
    <row r="56" spans="1:9" x14ac:dyDescent="0.25">
      <c r="A56" s="54"/>
      <c r="B56" s="54"/>
      <c r="C56" s="54"/>
      <c r="D56" s="54"/>
      <c r="E56" s="54"/>
      <c r="F56" s="54"/>
      <c r="G56" s="54"/>
      <c r="H56" s="54"/>
      <c r="I56" s="54"/>
    </row>
    <row r="57" spans="1:9" x14ac:dyDescent="0.25">
      <c r="A57" s="54"/>
      <c r="B57" s="54"/>
      <c r="C57" s="54"/>
      <c r="D57" s="54"/>
      <c r="E57" s="54"/>
      <c r="F57" s="54"/>
      <c r="G57" s="54"/>
      <c r="H57" s="54"/>
      <c r="I57" s="54"/>
    </row>
    <row r="58" spans="1:9" x14ac:dyDescent="0.25">
      <c r="A58" s="54"/>
      <c r="B58" s="54"/>
      <c r="C58" s="54"/>
      <c r="D58" s="54"/>
      <c r="E58" s="54"/>
      <c r="F58" s="54"/>
      <c r="G58" s="54"/>
      <c r="H58" s="54"/>
      <c r="I58" s="54"/>
    </row>
    <row r="59" spans="1:9" x14ac:dyDescent="0.25">
      <c r="A59" s="54"/>
      <c r="B59" s="54"/>
      <c r="C59" s="54"/>
      <c r="D59" s="54"/>
      <c r="E59" s="54"/>
      <c r="F59" s="54"/>
      <c r="G59" s="54"/>
      <c r="H59" s="54"/>
      <c r="I59" s="54"/>
    </row>
    <row r="60" spans="1:9" x14ac:dyDescent="0.25">
      <c r="A60" s="54"/>
      <c r="B60" s="54"/>
      <c r="C60" s="54"/>
      <c r="D60" s="54"/>
      <c r="E60" s="54"/>
      <c r="F60" s="54"/>
      <c r="G60" s="54"/>
      <c r="H60" s="54"/>
      <c r="I60" s="54"/>
    </row>
    <row r="61" spans="1:9" x14ac:dyDescent="0.25">
      <c r="A61" s="54"/>
      <c r="B61" s="54"/>
      <c r="C61" s="54"/>
      <c r="D61" s="54"/>
      <c r="E61" s="54"/>
      <c r="F61" s="54"/>
      <c r="G61" s="54"/>
      <c r="H61" s="54"/>
      <c r="I61" s="54"/>
    </row>
    <row r="62" spans="1:9" x14ac:dyDescent="0.25">
      <c r="A62" s="54"/>
      <c r="B62" s="54"/>
      <c r="C62" s="54"/>
      <c r="D62" s="54"/>
      <c r="E62" s="54"/>
      <c r="F62" s="54"/>
      <c r="G62" s="54"/>
      <c r="H62" s="54"/>
      <c r="I62" s="54"/>
    </row>
    <row r="63" spans="1:9" x14ac:dyDescent="0.25">
      <c r="A63" s="54"/>
      <c r="B63" s="54"/>
      <c r="C63" s="54"/>
      <c r="D63" s="54"/>
      <c r="E63" s="54"/>
      <c r="F63" s="54"/>
      <c r="G63" s="54"/>
      <c r="H63" s="54"/>
      <c r="I63" s="54"/>
    </row>
    <row r="64" spans="1:9" x14ac:dyDescent="0.25">
      <c r="A64" s="54"/>
      <c r="B64" s="54"/>
      <c r="C64" s="54"/>
      <c r="D64" s="54"/>
      <c r="E64" s="54"/>
      <c r="F64" s="54"/>
      <c r="G64" s="54"/>
      <c r="H64" s="54"/>
      <c r="I64" s="54"/>
    </row>
    <row r="65" spans="1:9" x14ac:dyDescent="0.25">
      <c r="A65" s="54"/>
      <c r="B65" s="54"/>
      <c r="C65" s="54"/>
      <c r="D65" s="54"/>
      <c r="E65" s="54"/>
      <c r="F65" s="54"/>
      <c r="G65" s="54"/>
      <c r="H65" s="54"/>
      <c r="I65" s="54"/>
    </row>
    <row r="66" spans="1:9" x14ac:dyDescent="0.25">
      <c r="A66" s="54"/>
      <c r="B66" s="54"/>
      <c r="C66" s="54"/>
      <c r="D66" s="54"/>
      <c r="E66" s="54"/>
      <c r="F66" s="54"/>
      <c r="G66" s="54"/>
      <c r="H66" s="54"/>
      <c r="I66" s="54"/>
    </row>
    <row r="67" spans="1:9" x14ac:dyDescent="0.25">
      <c r="A67" s="54"/>
      <c r="B67" s="54"/>
      <c r="C67" s="54"/>
      <c r="D67" s="54"/>
      <c r="E67" s="54"/>
      <c r="F67" s="54"/>
      <c r="G67" s="54"/>
      <c r="H67" s="54"/>
      <c r="I67" s="54"/>
    </row>
    <row r="68" spans="1:9" x14ac:dyDescent="0.25">
      <c r="A68" s="54"/>
      <c r="B68" s="54"/>
      <c r="C68" s="54"/>
      <c r="D68" s="54"/>
      <c r="E68" s="54"/>
      <c r="F68" s="54"/>
      <c r="G68" s="54"/>
      <c r="H68" s="54"/>
      <c r="I68" s="54"/>
    </row>
    <row r="69" spans="1:9" x14ac:dyDescent="0.25">
      <c r="A69" s="54"/>
      <c r="B69" s="54"/>
      <c r="C69" s="54"/>
      <c r="D69" s="54"/>
      <c r="E69" s="54"/>
      <c r="F69" s="54"/>
      <c r="G69" s="54"/>
      <c r="H69" s="54"/>
      <c r="I69" s="54"/>
    </row>
    <row r="70" spans="1:9" x14ac:dyDescent="0.25">
      <c r="A70" s="54"/>
      <c r="B70" s="54"/>
      <c r="C70" s="54"/>
      <c r="D70" s="54"/>
      <c r="E70" s="54"/>
      <c r="F70" s="54"/>
      <c r="G70" s="54"/>
      <c r="H70" s="54"/>
      <c r="I70" s="54"/>
    </row>
    <row r="71" spans="1:9" x14ac:dyDescent="0.25">
      <c r="A71" s="54"/>
      <c r="B71" s="54"/>
      <c r="C71" s="54"/>
      <c r="D71" s="54"/>
      <c r="E71" s="54"/>
      <c r="F71" s="54"/>
      <c r="G71" s="54"/>
      <c r="H71" s="54"/>
      <c r="I71" s="54"/>
    </row>
    <row r="72" spans="1:9" x14ac:dyDescent="0.25">
      <c r="A72" s="54"/>
      <c r="B72" s="54"/>
      <c r="C72" s="54"/>
      <c r="D72" s="54"/>
      <c r="E72" s="54"/>
      <c r="F72" s="54"/>
      <c r="G72" s="54"/>
      <c r="H72" s="54"/>
      <c r="I72" s="54"/>
    </row>
    <row r="73" spans="1:9" x14ac:dyDescent="0.25">
      <c r="A73" s="54"/>
      <c r="B73" s="54"/>
      <c r="C73" s="54"/>
      <c r="D73" s="54"/>
      <c r="E73" s="54"/>
      <c r="F73" s="54"/>
      <c r="G73" s="54"/>
      <c r="H73" s="54"/>
      <c r="I73" s="54"/>
    </row>
    <row r="74" spans="1:9" x14ac:dyDescent="0.25">
      <c r="A74" s="54"/>
      <c r="B74" s="54"/>
      <c r="C74" s="54"/>
      <c r="D74" s="54"/>
      <c r="E74" s="54"/>
      <c r="F74" s="54"/>
      <c r="G74" s="54"/>
      <c r="H74" s="54"/>
      <c r="I74" s="54"/>
    </row>
    <row r="75" spans="1:9" x14ac:dyDescent="0.25">
      <c r="A75" s="54"/>
      <c r="B75" s="54"/>
      <c r="C75" s="54"/>
      <c r="D75" s="54"/>
      <c r="E75" s="54"/>
      <c r="F75" s="54"/>
      <c r="G75" s="54"/>
      <c r="H75" s="54"/>
      <c r="I75" s="54"/>
    </row>
    <row r="76" spans="1:9" x14ac:dyDescent="0.25">
      <c r="A76" s="54"/>
      <c r="B76" s="54"/>
      <c r="C76" s="54"/>
      <c r="D76" s="54"/>
      <c r="E76" s="54"/>
      <c r="F76" s="54"/>
      <c r="G76" s="54"/>
      <c r="H76" s="54"/>
      <c r="I76" s="54"/>
    </row>
    <row r="77" spans="1:9" x14ac:dyDescent="0.25">
      <c r="A77" s="54"/>
      <c r="B77" s="54"/>
      <c r="C77" s="54"/>
      <c r="D77" s="54"/>
      <c r="E77" s="54"/>
      <c r="F77" s="54"/>
      <c r="G77" s="54"/>
      <c r="H77" s="54"/>
      <c r="I77" s="54"/>
    </row>
    <row r="78" spans="1:9" x14ac:dyDescent="0.25">
      <c r="A78" s="54"/>
      <c r="B78" s="54"/>
      <c r="C78" s="54"/>
      <c r="D78" s="54"/>
      <c r="E78" s="54"/>
      <c r="F78" s="54"/>
      <c r="G78" s="54"/>
      <c r="H78" s="54"/>
      <c r="I78" s="54"/>
    </row>
    <row r="79" spans="1:9" x14ac:dyDescent="0.25">
      <c r="A79" s="54"/>
      <c r="B79" s="54"/>
      <c r="C79" s="54"/>
      <c r="D79" s="54"/>
      <c r="E79" s="54"/>
      <c r="F79" s="54"/>
      <c r="G79" s="54"/>
      <c r="H79" s="54"/>
      <c r="I79" s="54"/>
    </row>
    <row r="80" spans="1:9" x14ac:dyDescent="0.25">
      <c r="A80" s="54"/>
      <c r="B80" s="54"/>
      <c r="C80" s="54"/>
      <c r="D80" s="54"/>
      <c r="E80" s="54"/>
      <c r="F80" s="54"/>
      <c r="G80" s="54"/>
      <c r="H80" s="54"/>
      <c r="I80" s="54"/>
    </row>
    <row r="81" spans="1:9" x14ac:dyDescent="0.25">
      <c r="A81" s="54"/>
      <c r="B81" s="54"/>
      <c r="C81" s="54"/>
      <c r="D81" s="54"/>
      <c r="E81" s="54"/>
      <c r="F81" s="54"/>
      <c r="G81" s="54"/>
      <c r="H81" s="54"/>
      <c r="I81" s="54"/>
    </row>
    <row r="82" spans="1:9" x14ac:dyDescent="0.25">
      <c r="A82" s="54"/>
      <c r="B82" s="54"/>
      <c r="C82" s="54"/>
      <c r="D82" s="54"/>
      <c r="E82" s="54"/>
      <c r="F82" s="54"/>
      <c r="G82" s="54"/>
      <c r="H82" s="54"/>
      <c r="I82" s="54"/>
    </row>
    <row r="83" spans="1:9" x14ac:dyDescent="0.25">
      <c r="A83" s="54"/>
      <c r="B83" s="54"/>
      <c r="C83" s="54"/>
      <c r="D83" s="54"/>
      <c r="E83" s="54"/>
      <c r="F83" s="54"/>
      <c r="G83" s="54"/>
      <c r="H83" s="54"/>
      <c r="I83" s="54"/>
    </row>
    <row r="84" spans="1:9" x14ac:dyDescent="0.25">
      <c r="A84" s="54"/>
      <c r="B84" s="54"/>
      <c r="C84" s="54"/>
      <c r="D84" s="54"/>
      <c r="E84" s="54"/>
      <c r="F84" s="54"/>
      <c r="G84" s="54"/>
      <c r="H84" s="54"/>
      <c r="I84" s="54"/>
    </row>
    <row r="85" spans="1:9" x14ac:dyDescent="0.25">
      <c r="A85" s="54"/>
      <c r="B85" s="54"/>
      <c r="C85" s="54"/>
      <c r="D85" s="54"/>
      <c r="E85" s="54"/>
      <c r="F85" s="54"/>
      <c r="G85" s="54"/>
      <c r="H85" s="54"/>
      <c r="I85" s="54"/>
    </row>
    <row r="86" spans="1:9" x14ac:dyDescent="0.25">
      <c r="A86" s="54"/>
      <c r="B86" s="54"/>
      <c r="C86" s="54"/>
      <c r="D86" s="54"/>
      <c r="E86" s="54"/>
      <c r="F86" s="54"/>
      <c r="G86" s="54"/>
      <c r="H86" s="54"/>
      <c r="I86" s="54"/>
    </row>
    <row r="87" spans="1:9" x14ac:dyDescent="0.25">
      <c r="A87" s="54"/>
      <c r="B87" s="54"/>
      <c r="C87" s="54"/>
      <c r="D87" s="54"/>
      <c r="E87" s="54"/>
      <c r="F87" s="54"/>
      <c r="G87" s="54"/>
      <c r="H87" s="54"/>
      <c r="I87" s="54"/>
    </row>
    <row r="88" spans="1:9" x14ac:dyDescent="0.25">
      <c r="A88" s="54"/>
      <c r="B88" s="54"/>
      <c r="C88" s="54"/>
      <c r="D88" s="54"/>
      <c r="E88" s="54"/>
      <c r="F88" s="54"/>
      <c r="G88" s="54"/>
      <c r="H88" s="54"/>
      <c r="I88" s="54"/>
    </row>
    <row r="89" spans="1:9" x14ac:dyDescent="0.25">
      <c r="A89" s="54"/>
      <c r="B89" s="54"/>
      <c r="C89" s="54"/>
      <c r="D89" s="54"/>
      <c r="E89" s="54"/>
      <c r="F89" s="54"/>
      <c r="G89" s="54"/>
      <c r="H89" s="54"/>
      <c r="I89" s="54"/>
    </row>
    <row r="90" spans="1:9" x14ac:dyDescent="0.25">
      <c r="A90" s="54"/>
      <c r="B90" s="54"/>
      <c r="C90" s="54"/>
      <c r="D90" s="54"/>
      <c r="E90" s="54"/>
      <c r="F90" s="54"/>
      <c r="G90" s="54"/>
      <c r="H90" s="54"/>
      <c r="I90" s="54"/>
    </row>
    <row r="91" spans="1:9" x14ac:dyDescent="0.25">
      <c r="A91" s="54"/>
      <c r="B91" s="54"/>
      <c r="C91" s="54"/>
      <c r="D91" s="54"/>
      <c r="E91" s="54"/>
      <c r="F91" s="54"/>
      <c r="G91" s="54"/>
      <c r="H91" s="54"/>
      <c r="I91" s="54"/>
    </row>
    <row r="92" spans="1:9" x14ac:dyDescent="0.25">
      <c r="A92" s="54"/>
      <c r="B92" s="54"/>
      <c r="C92" s="54"/>
      <c r="D92" s="54"/>
      <c r="E92" s="54"/>
      <c r="F92" s="54"/>
      <c r="G92" s="54"/>
      <c r="H92" s="54"/>
      <c r="I92" s="54"/>
    </row>
    <row r="93" spans="1:9" x14ac:dyDescent="0.25">
      <c r="A93" s="54"/>
      <c r="B93" s="54"/>
      <c r="C93" s="54"/>
      <c r="D93" s="54"/>
      <c r="E93" s="54"/>
      <c r="F93" s="54"/>
      <c r="G93" s="54"/>
      <c r="H93" s="54"/>
      <c r="I93" s="54"/>
    </row>
    <row r="94" spans="1:9" x14ac:dyDescent="0.25">
      <c r="A94" s="54"/>
      <c r="B94" s="54"/>
      <c r="C94" s="54"/>
      <c r="D94" s="54"/>
      <c r="E94" s="54"/>
      <c r="F94" s="54"/>
      <c r="G94" s="54"/>
      <c r="H94" s="54"/>
      <c r="I94" s="54"/>
    </row>
    <row r="95" spans="1:9" x14ac:dyDescent="0.25">
      <c r="A95" s="54"/>
      <c r="B95" s="54"/>
      <c r="C95" s="54"/>
      <c r="D95" s="54"/>
      <c r="E95" s="54"/>
      <c r="F95" s="54"/>
      <c r="G95" s="54"/>
      <c r="H95" s="54"/>
      <c r="I95" s="54"/>
    </row>
    <row r="96" spans="1:9" x14ac:dyDescent="0.25">
      <c r="A96" s="54"/>
      <c r="B96" s="54"/>
      <c r="C96" s="54"/>
      <c r="D96" s="54"/>
      <c r="E96" s="54"/>
      <c r="F96" s="54"/>
      <c r="G96" s="54"/>
      <c r="H96" s="54"/>
      <c r="I96" s="54"/>
    </row>
    <row r="97" spans="1:9" x14ac:dyDescent="0.25">
      <c r="A97" s="54"/>
      <c r="B97" s="54"/>
      <c r="C97" s="54"/>
      <c r="D97" s="54"/>
      <c r="E97" s="54"/>
      <c r="F97" s="54"/>
      <c r="G97" s="54"/>
      <c r="H97" s="54"/>
      <c r="I97" s="54"/>
    </row>
    <row r="98" spans="1:9" x14ac:dyDescent="0.25">
      <c r="A98" s="54"/>
      <c r="B98" s="54"/>
      <c r="C98" s="54"/>
      <c r="D98" s="54"/>
      <c r="E98" s="54"/>
      <c r="F98" s="54"/>
      <c r="G98" s="54"/>
      <c r="H98" s="54"/>
      <c r="I98" s="54"/>
    </row>
    <row r="99" spans="1:9" x14ac:dyDescent="0.25">
      <c r="A99" s="54"/>
      <c r="B99" s="54"/>
      <c r="C99" s="54"/>
      <c r="D99" s="54"/>
      <c r="E99" s="54"/>
      <c r="F99" s="54"/>
      <c r="G99" s="54"/>
      <c r="H99" s="54"/>
      <c r="I99" s="54"/>
    </row>
    <row r="100" spans="1:9" x14ac:dyDescent="0.25">
      <c r="A100" s="54"/>
      <c r="B100" s="54"/>
      <c r="C100" s="54"/>
      <c r="D100" s="54"/>
      <c r="E100" s="54"/>
      <c r="F100" s="54"/>
      <c r="G100" s="54"/>
      <c r="H100" s="54"/>
      <c r="I100" s="54"/>
    </row>
    <row r="101" spans="1:9" x14ac:dyDescent="0.25">
      <c r="A101" s="54"/>
      <c r="B101" s="54"/>
      <c r="C101" s="54"/>
      <c r="D101" s="54"/>
      <c r="E101" s="54"/>
      <c r="F101" s="54"/>
      <c r="G101" s="54"/>
      <c r="H101" s="54"/>
      <c r="I101" s="54"/>
    </row>
    <row r="102" spans="1:9" x14ac:dyDescent="0.25">
      <c r="A102" s="54"/>
      <c r="B102" s="54"/>
      <c r="C102" s="54"/>
      <c r="D102" s="54"/>
      <c r="E102" s="54"/>
      <c r="F102" s="54"/>
      <c r="G102" s="54"/>
      <c r="H102" s="54"/>
      <c r="I102" s="54"/>
    </row>
    <row r="103" spans="1:9" x14ac:dyDescent="0.25">
      <c r="A103" s="54"/>
      <c r="B103" s="54"/>
      <c r="C103" s="54"/>
      <c r="D103" s="54"/>
      <c r="E103" s="54"/>
      <c r="F103" s="54"/>
      <c r="G103" s="54"/>
      <c r="H103" s="54"/>
      <c r="I103" s="54"/>
    </row>
    <row r="104" spans="1:9" x14ac:dyDescent="0.25">
      <c r="A104" s="54"/>
      <c r="B104" s="54"/>
      <c r="C104" s="54"/>
      <c r="D104" s="54"/>
      <c r="E104" s="54"/>
      <c r="F104" s="54"/>
      <c r="G104" s="54"/>
      <c r="H104" s="54"/>
      <c r="I104" s="54"/>
    </row>
    <row r="105" spans="1:9" x14ac:dyDescent="0.25">
      <c r="A105" s="54"/>
      <c r="B105" s="54"/>
      <c r="C105" s="54"/>
      <c r="D105" s="54"/>
      <c r="E105" s="54"/>
      <c r="F105" s="54"/>
      <c r="G105" s="54"/>
      <c r="H105" s="54"/>
      <c r="I105" s="54"/>
    </row>
    <row r="106" spans="1:9" x14ac:dyDescent="0.25">
      <c r="A106" s="54"/>
      <c r="B106" s="54"/>
      <c r="C106" s="54"/>
      <c r="D106" s="54"/>
      <c r="E106" s="54"/>
      <c r="F106" s="54"/>
      <c r="G106" s="54"/>
      <c r="H106" s="54"/>
      <c r="I106" s="54"/>
    </row>
    <row r="107" spans="1:9" x14ac:dyDescent="0.25">
      <c r="A107" s="54"/>
      <c r="B107" s="54"/>
      <c r="C107" s="54"/>
      <c r="D107" s="54"/>
      <c r="E107" s="54"/>
      <c r="F107" s="54"/>
      <c r="G107" s="54"/>
      <c r="H107" s="54"/>
      <c r="I107" s="54"/>
    </row>
    <row r="108" spans="1:9" x14ac:dyDescent="0.25">
      <c r="A108" s="54"/>
      <c r="B108" s="54"/>
      <c r="C108" s="54"/>
      <c r="D108" s="54"/>
      <c r="E108" s="54"/>
      <c r="F108" s="54"/>
      <c r="G108" s="54"/>
      <c r="H108" s="54"/>
      <c r="I108" s="54"/>
    </row>
    <row r="109" spans="1:9" x14ac:dyDescent="0.25">
      <c r="A109" s="54"/>
      <c r="B109" s="54"/>
      <c r="C109" s="54"/>
      <c r="D109" s="54"/>
      <c r="E109" s="54"/>
      <c r="F109" s="54"/>
      <c r="G109" s="54"/>
      <c r="H109" s="54"/>
      <c r="I109" s="54"/>
    </row>
    <row r="110" spans="1:9" x14ac:dyDescent="0.25">
      <c r="A110" s="54"/>
      <c r="B110" s="54"/>
      <c r="C110" s="54"/>
      <c r="D110" s="54"/>
      <c r="E110" s="54"/>
      <c r="F110" s="54"/>
      <c r="G110" s="54"/>
      <c r="H110" s="54"/>
      <c r="I110" s="54"/>
    </row>
    <row r="111" spans="1:9" x14ac:dyDescent="0.25">
      <c r="A111" s="54"/>
      <c r="B111" s="54"/>
      <c r="C111" s="54"/>
      <c r="D111" s="54"/>
      <c r="E111" s="54"/>
      <c r="F111" s="54"/>
      <c r="G111" s="54"/>
      <c r="H111" s="54"/>
      <c r="I111" s="54"/>
    </row>
    <row r="112" spans="1:9" x14ac:dyDescent="0.25">
      <c r="A112" s="54"/>
      <c r="B112" s="54"/>
      <c r="C112" s="54"/>
      <c r="D112" s="54"/>
      <c r="E112" s="54"/>
      <c r="F112" s="54"/>
      <c r="G112" s="54"/>
      <c r="H112" s="54"/>
      <c r="I112" s="54"/>
    </row>
    <row r="113" spans="1:9" x14ac:dyDescent="0.25">
      <c r="A113" s="54"/>
      <c r="B113" s="54"/>
      <c r="C113" s="54"/>
      <c r="D113" s="54"/>
      <c r="E113" s="54"/>
      <c r="F113" s="54"/>
      <c r="G113" s="54"/>
      <c r="H113" s="54"/>
      <c r="I113" s="54"/>
    </row>
    <row r="114" spans="1:9" x14ac:dyDescent="0.25">
      <c r="A114" s="54"/>
      <c r="B114" s="54"/>
      <c r="C114" s="54"/>
      <c r="D114" s="54"/>
      <c r="E114" s="54"/>
      <c r="F114" s="54"/>
      <c r="G114" s="54"/>
      <c r="H114" s="54"/>
      <c r="I114" s="54"/>
    </row>
    <row r="115" spans="1:9" x14ac:dyDescent="0.25">
      <c r="A115" s="54"/>
      <c r="B115" s="54"/>
      <c r="C115" s="54"/>
      <c r="D115" s="54"/>
      <c r="E115" s="54"/>
      <c r="F115" s="54"/>
      <c r="G115" s="54"/>
      <c r="H115" s="54"/>
      <c r="I115" s="54"/>
    </row>
    <row r="116" spans="1:9" x14ac:dyDescent="0.25">
      <c r="A116" s="54"/>
      <c r="B116" s="54"/>
      <c r="C116" s="54"/>
      <c r="D116" s="54"/>
      <c r="E116" s="54"/>
      <c r="F116" s="54"/>
      <c r="G116" s="54"/>
      <c r="H116" s="54"/>
      <c r="I116" s="54"/>
    </row>
    <row r="117" spans="1:9" x14ac:dyDescent="0.25">
      <c r="A117" s="54"/>
      <c r="B117" s="54"/>
      <c r="C117" s="54"/>
      <c r="D117" s="54"/>
      <c r="E117" s="54"/>
      <c r="F117" s="54"/>
      <c r="G117" s="54"/>
      <c r="H117" s="54"/>
      <c r="I117" s="54"/>
    </row>
    <row r="118" spans="1:9" x14ac:dyDescent="0.25">
      <c r="A118" s="54"/>
      <c r="B118" s="54"/>
      <c r="C118" s="54"/>
      <c r="D118" s="54"/>
      <c r="E118" s="54"/>
      <c r="F118" s="54"/>
      <c r="G118" s="54"/>
      <c r="H118" s="54"/>
      <c r="I118" s="54"/>
    </row>
    <row r="119" spans="1:9" x14ac:dyDescent="0.25">
      <c r="A119" s="54"/>
      <c r="B119" s="54"/>
      <c r="C119" s="54"/>
      <c r="D119" s="54"/>
      <c r="E119" s="54"/>
      <c r="F119" s="54"/>
      <c r="G119" s="54"/>
      <c r="H119" s="54"/>
      <c r="I119" s="54"/>
    </row>
    <row r="120" spans="1:9" x14ac:dyDescent="0.25">
      <c r="A120" s="54"/>
      <c r="B120" s="54"/>
      <c r="C120" s="54"/>
      <c r="D120" s="54"/>
      <c r="E120" s="54"/>
      <c r="F120" s="54"/>
      <c r="G120" s="54"/>
      <c r="H120" s="54"/>
      <c r="I120" s="54"/>
    </row>
    <row r="121" spans="1:9" x14ac:dyDescent="0.25">
      <c r="A121" s="54"/>
      <c r="B121" s="54"/>
      <c r="C121" s="54"/>
      <c r="D121" s="54"/>
      <c r="E121" s="54"/>
      <c r="F121" s="54"/>
      <c r="G121" s="54"/>
      <c r="H121" s="54"/>
      <c r="I121" s="54"/>
    </row>
    <row r="122" spans="1:9" x14ac:dyDescent="0.25">
      <c r="A122" s="54"/>
      <c r="B122" s="54"/>
      <c r="C122" s="54"/>
      <c r="D122" s="54"/>
      <c r="E122" s="54"/>
      <c r="F122" s="54"/>
      <c r="G122" s="54"/>
      <c r="H122" s="54"/>
      <c r="I122" s="54"/>
    </row>
    <row r="123" spans="1:9" x14ac:dyDescent="0.25">
      <c r="A123" s="54"/>
      <c r="B123" s="54"/>
      <c r="C123" s="54"/>
      <c r="D123" s="54"/>
      <c r="E123" s="54"/>
      <c r="F123" s="54"/>
      <c r="G123" s="54"/>
      <c r="H123" s="54"/>
      <c r="I123" s="54"/>
    </row>
    <row r="124" spans="1:9" x14ac:dyDescent="0.25">
      <c r="A124" s="54"/>
      <c r="B124" s="54"/>
      <c r="C124" s="54"/>
      <c r="D124" s="54"/>
      <c r="E124" s="54"/>
      <c r="F124" s="54"/>
      <c r="G124" s="54"/>
      <c r="H124" s="54"/>
      <c r="I124" s="54"/>
    </row>
    <row r="125" spans="1:9" x14ac:dyDescent="0.25">
      <c r="A125" s="54"/>
      <c r="B125" s="54"/>
      <c r="C125" s="54"/>
      <c r="D125" s="54"/>
      <c r="E125" s="54"/>
      <c r="F125" s="54"/>
      <c r="G125" s="54"/>
      <c r="H125" s="54"/>
      <c r="I125" s="54"/>
    </row>
    <row r="126" spans="1:9" x14ac:dyDescent="0.25">
      <c r="A126" s="54"/>
      <c r="B126" s="54"/>
      <c r="C126" s="54"/>
      <c r="D126" s="54"/>
      <c r="E126" s="54"/>
      <c r="F126" s="54"/>
      <c r="G126" s="54"/>
      <c r="H126" s="54"/>
      <c r="I126" s="54"/>
    </row>
    <row r="127" spans="1:9" x14ac:dyDescent="0.25">
      <c r="A127" s="54"/>
      <c r="B127" s="54"/>
      <c r="C127" s="54"/>
      <c r="D127" s="54"/>
      <c r="E127" s="54"/>
      <c r="F127" s="54"/>
      <c r="G127" s="54"/>
      <c r="H127" s="54"/>
      <c r="I127" s="54"/>
    </row>
    <row r="128" spans="1:9" x14ac:dyDescent="0.25">
      <c r="A128" s="54"/>
      <c r="B128" s="54"/>
      <c r="C128" s="54"/>
      <c r="D128" s="54"/>
      <c r="E128" s="54"/>
      <c r="F128" s="54"/>
      <c r="G128" s="54"/>
      <c r="H128" s="54"/>
      <c r="I128" s="54"/>
    </row>
    <row r="129" spans="1:9" x14ac:dyDescent="0.25">
      <c r="A129" s="54"/>
      <c r="B129" s="54"/>
      <c r="C129" s="54"/>
      <c r="D129" s="54"/>
      <c r="E129" s="54"/>
      <c r="F129" s="54"/>
      <c r="G129" s="54"/>
      <c r="H129" s="54"/>
      <c r="I129" s="54"/>
    </row>
    <row r="130" spans="1:9" x14ac:dyDescent="0.25">
      <c r="A130" s="54"/>
      <c r="B130" s="54"/>
      <c r="C130" s="54"/>
      <c r="D130" s="54"/>
      <c r="E130" s="54"/>
      <c r="F130" s="54"/>
      <c r="G130" s="54"/>
      <c r="H130" s="54"/>
      <c r="I130" s="54"/>
    </row>
    <row r="131" spans="1:9" x14ac:dyDescent="0.25">
      <c r="A131" s="54"/>
      <c r="B131" s="54"/>
      <c r="C131" s="54"/>
      <c r="D131" s="54"/>
      <c r="E131" s="54"/>
      <c r="F131" s="54"/>
      <c r="G131" s="54"/>
      <c r="H131" s="54"/>
      <c r="I131" s="54"/>
    </row>
    <row r="132" spans="1:9" x14ac:dyDescent="0.25">
      <c r="A132" s="54"/>
      <c r="B132" s="54"/>
      <c r="C132" s="54"/>
      <c r="D132" s="54"/>
      <c r="E132" s="54"/>
      <c r="F132" s="54"/>
      <c r="G132" s="54"/>
      <c r="H132" s="54"/>
      <c r="I132" s="54"/>
    </row>
    <row r="133" spans="1:9" x14ac:dyDescent="0.25">
      <c r="A133" s="54"/>
      <c r="B133" s="54"/>
      <c r="C133" s="54"/>
      <c r="D133" s="54"/>
      <c r="E133" s="54"/>
      <c r="F133" s="54"/>
      <c r="G133" s="54"/>
      <c r="H133" s="54"/>
      <c r="I133" s="54"/>
    </row>
    <row r="134" spans="1:9" x14ac:dyDescent="0.25">
      <c r="A134" s="54"/>
      <c r="B134" s="54"/>
      <c r="C134" s="54"/>
      <c r="D134" s="54"/>
      <c r="E134" s="54"/>
      <c r="F134" s="54"/>
      <c r="G134" s="54"/>
      <c r="H134" s="54"/>
      <c r="I134" s="54"/>
    </row>
    <row r="135" spans="1:9" x14ac:dyDescent="0.25">
      <c r="A135" s="54"/>
      <c r="B135" s="54"/>
      <c r="C135" s="54"/>
      <c r="D135" s="54"/>
      <c r="E135" s="54"/>
      <c r="F135" s="54"/>
      <c r="G135" s="54"/>
      <c r="H135" s="54"/>
      <c r="I135" s="54"/>
    </row>
    <row r="136" spans="1:9" x14ac:dyDescent="0.25">
      <c r="A136" s="54"/>
      <c r="B136" s="54"/>
      <c r="C136" s="54"/>
      <c r="D136" s="54"/>
      <c r="E136" s="54"/>
      <c r="F136" s="54"/>
      <c r="G136" s="54"/>
      <c r="H136" s="54"/>
      <c r="I136" s="54"/>
    </row>
    <row r="137" spans="1:9" x14ac:dyDescent="0.25">
      <c r="A137" s="54"/>
      <c r="B137" s="54"/>
      <c r="C137" s="54"/>
      <c r="D137" s="54"/>
      <c r="E137" s="54"/>
      <c r="F137" s="54"/>
      <c r="G137" s="54"/>
      <c r="H137" s="54"/>
      <c r="I137" s="54"/>
    </row>
    <row r="138" spans="1:9" x14ac:dyDescent="0.25">
      <c r="A138" s="54"/>
      <c r="B138" s="54"/>
      <c r="C138" s="54"/>
      <c r="D138" s="54"/>
      <c r="E138" s="54"/>
      <c r="F138" s="54"/>
      <c r="G138" s="54"/>
      <c r="H138" s="54"/>
      <c r="I138" s="54"/>
    </row>
    <row r="139" spans="1:9" x14ac:dyDescent="0.25">
      <c r="A139" s="54"/>
      <c r="B139" s="54"/>
      <c r="C139" s="54"/>
      <c r="D139" s="54"/>
      <c r="E139" s="54"/>
      <c r="F139" s="54"/>
      <c r="G139" s="54"/>
      <c r="H139" s="54"/>
      <c r="I139" s="54"/>
    </row>
    <row r="140" spans="1:9" x14ac:dyDescent="0.25">
      <c r="A140" s="54"/>
      <c r="B140" s="54"/>
      <c r="C140" s="54"/>
      <c r="D140" s="54"/>
      <c r="E140" s="54"/>
      <c r="F140" s="54"/>
      <c r="G140" s="54"/>
      <c r="H140" s="54"/>
      <c r="I140" s="54"/>
    </row>
    <row r="141" spans="1:9" x14ac:dyDescent="0.25">
      <c r="A141" s="54"/>
      <c r="B141" s="54"/>
      <c r="C141" s="54"/>
      <c r="D141" s="54"/>
      <c r="E141" s="54"/>
      <c r="F141" s="54"/>
      <c r="G141" s="54"/>
      <c r="H141" s="54"/>
      <c r="I141" s="54"/>
    </row>
    <row r="142" spans="1:9" x14ac:dyDescent="0.25">
      <c r="A142" s="54"/>
      <c r="B142" s="54"/>
      <c r="C142" s="54"/>
      <c r="D142" s="54"/>
      <c r="E142" s="54"/>
      <c r="F142" s="54"/>
      <c r="G142" s="54"/>
      <c r="H142" s="54"/>
      <c r="I142" s="54"/>
    </row>
    <row r="143" spans="1:9" x14ac:dyDescent="0.25">
      <c r="A143" s="54"/>
      <c r="B143" s="54"/>
      <c r="C143" s="54"/>
      <c r="D143" s="54"/>
      <c r="E143" s="54"/>
      <c r="F143" s="54"/>
      <c r="G143" s="54"/>
      <c r="H143" s="54"/>
      <c r="I143" s="54"/>
    </row>
    <row r="144" spans="1:9" x14ac:dyDescent="0.25">
      <c r="A144" s="54"/>
      <c r="B144" s="54"/>
      <c r="C144" s="54"/>
      <c r="D144" s="54"/>
      <c r="E144" s="54"/>
      <c r="F144" s="54"/>
      <c r="G144" s="54"/>
      <c r="H144" s="54"/>
      <c r="I144" s="54"/>
    </row>
    <row r="145" spans="1:9" x14ac:dyDescent="0.25">
      <c r="A145" s="54"/>
      <c r="B145" s="54"/>
      <c r="C145" s="54"/>
      <c r="D145" s="54"/>
      <c r="E145" s="54"/>
      <c r="F145" s="54"/>
      <c r="G145" s="54"/>
      <c r="H145" s="54"/>
      <c r="I145" s="54"/>
    </row>
    <row r="146" spans="1:9" x14ac:dyDescent="0.25">
      <c r="A146" s="54"/>
      <c r="B146" s="54"/>
      <c r="C146" s="54"/>
      <c r="D146" s="54"/>
      <c r="E146" s="54"/>
      <c r="F146" s="54"/>
      <c r="G146" s="54"/>
      <c r="H146" s="54"/>
      <c r="I146" s="54"/>
    </row>
    <row r="147" spans="1:9" x14ac:dyDescent="0.25">
      <c r="A147" s="54"/>
      <c r="B147" s="54"/>
      <c r="C147" s="54"/>
      <c r="D147" s="54"/>
      <c r="E147" s="54"/>
      <c r="F147" s="54"/>
      <c r="G147" s="54"/>
      <c r="H147" s="54"/>
      <c r="I147" s="54"/>
    </row>
    <row r="148" spans="1:9" x14ac:dyDescent="0.25">
      <c r="A148" s="54"/>
      <c r="B148" s="54"/>
      <c r="C148" s="54"/>
      <c r="D148" s="54"/>
      <c r="E148" s="54"/>
      <c r="F148" s="54"/>
      <c r="G148" s="54"/>
      <c r="H148" s="54"/>
      <c r="I148" s="54"/>
    </row>
    <row r="149" spans="1:9" x14ac:dyDescent="0.25">
      <c r="A149" s="54"/>
      <c r="B149" s="54"/>
      <c r="C149" s="54"/>
      <c r="D149" s="54"/>
      <c r="E149" s="54"/>
      <c r="F149" s="54"/>
      <c r="G149" s="54"/>
      <c r="H149" s="54"/>
      <c r="I149" s="54"/>
    </row>
    <row r="150" spans="1:9" x14ac:dyDescent="0.25">
      <c r="A150" s="54"/>
      <c r="B150" s="54"/>
      <c r="C150" s="54"/>
      <c r="D150" s="54"/>
      <c r="E150" s="54"/>
      <c r="F150" s="54"/>
      <c r="G150" s="54"/>
      <c r="H150" s="54"/>
      <c r="I150" s="54"/>
    </row>
    <row r="151" spans="1:9" x14ac:dyDescent="0.25">
      <c r="A151" s="54"/>
      <c r="B151" s="54"/>
      <c r="C151" s="54"/>
      <c r="D151" s="54"/>
      <c r="E151" s="54"/>
      <c r="F151" s="54"/>
      <c r="G151" s="54"/>
      <c r="H151" s="54"/>
      <c r="I151" s="54"/>
    </row>
    <row r="152" spans="1:9" x14ac:dyDescent="0.25">
      <c r="A152" s="54"/>
      <c r="B152" s="54"/>
      <c r="C152" s="54"/>
      <c r="D152" s="54"/>
      <c r="E152" s="54"/>
      <c r="F152" s="54"/>
      <c r="G152" s="54"/>
      <c r="H152" s="54"/>
      <c r="I152" s="54"/>
    </row>
    <row r="153" spans="1:9" x14ac:dyDescent="0.25">
      <c r="A153" s="54"/>
      <c r="B153" s="54"/>
      <c r="C153" s="54"/>
      <c r="D153" s="54"/>
      <c r="E153" s="54"/>
      <c r="F153" s="54"/>
      <c r="G153" s="54"/>
      <c r="H153" s="54"/>
      <c r="I153" s="54"/>
    </row>
    <row r="154" spans="1:9" x14ac:dyDescent="0.25">
      <c r="A154" s="54"/>
      <c r="B154" s="54"/>
      <c r="C154" s="54"/>
      <c r="D154" s="54"/>
      <c r="E154" s="54"/>
      <c r="F154" s="54"/>
      <c r="G154" s="54"/>
      <c r="H154" s="54"/>
      <c r="I154" s="54"/>
    </row>
    <row r="155" spans="1:9" x14ac:dyDescent="0.25">
      <c r="A155" s="54"/>
      <c r="B155" s="54"/>
      <c r="C155" s="54"/>
      <c r="D155" s="54"/>
      <c r="E155" s="54"/>
      <c r="F155" s="54"/>
      <c r="G155" s="54"/>
      <c r="H155" s="54"/>
      <c r="I155" s="54"/>
    </row>
    <row r="156" spans="1:9" x14ac:dyDescent="0.25">
      <c r="A156" s="54"/>
      <c r="B156" s="54"/>
      <c r="C156" s="54"/>
      <c r="D156" s="54"/>
      <c r="E156" s="54"/>
      <c r="F156" s="54"/>
      <c r="G156" s="54"/>
      <c r="H156" s="54"/>
      <c r="I156" s="54"/>
    </row>
    <row r="157" spans="1:9" x14ac:dyDescent="0.25">
      <c r="A157" s="54"/>
      <c r="B157" s="54"/>
      <c r="C157" s="54"/>
      <c r="D157" s="54"/>
      <c r="E157" s="54"/>
      <c r="F157" s="54"/>
      <c r="G157" s="54"/>
      <c r="H157" s="54"/>
      <c r="I157" s="54"/>
    </row>
    <row r="158" spans="1:9" x14ac:dyDescent="0.25">
      <c r="A158" s="54"/>
      <c r="B158" s="54"/>
      <c r="C158" s="54"/>
      <c r="D158" s="54"/>
      <c r="E158" s="54"/>
      <c r="F158" s="54"/>
      <c r="G158" s="54"/>
      <c r="H158" s="54"/>
      <c r="I158" s="54"/>
    </row>
    <row r="159" spans="1:9" x14ac:dyDescent="0.25">
      <c r="A159" s="54"/>
      <c r="B159" s="54"/>
      <c r="C159" s="54"/>
      <c r="D159" s="54"/>
      <c r="E159" s="54"/>
      <c r="F159" s="54"/>
      <c r="G159" s="54"/>
      <c r="H159" s="54"/>
      <c r="I159" s="54"/>
    </row>
    <row r="160" spans="1:9" x14ac:dyDescent="0.25">
      <c r="A160" s="54"/>
      <c r="B160" s="54"/>
      <c r="C160" s="54"/>
      <c r="D160" s="54"/>
      <c r="E160" s="54"/>
      <c r="F160" s="54"/>
      <c r="G160" s="54"/>
      <c r="H160" s="54"/>
      <c r="I160" s="54"/>
    </row>
    <row r="161" spans="1:9" x14ac:dyDescent="0.25">
      <c r="A161" s="54"/>
      <c r="B161" s="54"/>
      <c r="C161" s="54"/>
      <c r="D161" s="54"/>
      <c r="E161" s="54"/>
      <c r="F161" s="54"/>
      <c r="G161" s="54"/>
      <c r="H161" s="54"/>
      <c r="I161" s="54"/>
    </row>
    <row r="162" spans="1:9" x14ac:dyDescent="0.25">
      <c r="A162" s="54"/>
      <c r="B162" s="54"/>
      <c r="C162" s="54"/>
      <c r="D162" s="54"/>
      <c r="E162" s="54"/>
      <c r="F162" s="54"/>
      <c r="G162" s="54"/>
      <c r="H162" s="54"/>
      <c r="I162" s="54"/>
    </row>
    <row r="163" spans="1:9" x14ac:dyDescent="0.25">
      <c r="A163" s="54"/>
      <c r="B163" s="54"/>
      <c r="C163" s="54"/>
      <c r="D163" s="54"/>
      <c r="E163" s="54"/>
      <c r="F163" s="54"/>
      <c r="G163" s="54"/>
      <c r="H163" s="54"/>
      <c r="I163" s="54"/>
    </row>
    <row r="164" spans="1:9" x14ac:dyDescent="0.25">
      <c r="A164" s="54"/>
      <c r="B164" s="54"/>
      <c r="C164" s="54"/>
      <c r="D164" s="54"/>
      <c r="E164" s="54"/>
      <c r="F164" s="54"/>
      <c r="G164" s="54"/>
      <c r="H164" s="54"/>
      <c r="I164" s="54"/>
    </row>
    <row r="165" spans="1:9" x14ac:dyDescent="0.25">
      <c r="A165" s="54"/>
      <c r="B165" s="54"/>
      <c r="C165" s="54"/>
      <c r="D165" s="54"/>
      <c r="E165" s="54"/>
      <c r="F165" s="54"/>
      <c r="G165" s="54"/>
      <c r="H165" s="54"/>
      <c r="I165" s="54"/>
    </row>
    <row r="166" spans="1:9" x14ac:dyDescent="0.25">
      <c r="A166" s="54"/>
      <c r="B166" s="54"/>
      <c r="C166" s="54"/>
      <c r="D166" s="54"/>
      <c r="E166" s="54"/>
      <c r="F166" s="54"/>
      <c r="G166" s="54"/>
      <c r="H166" s="54"/>
      <c r="I166" s="54"/>
    </row>
    <row r="167" spans="1:9" x14ac:dyDescent="0.25">
      <c r="A167" s="54"/>
      <c r="B167" s="54"/>
      <c r="C167" s="54"/>
      <c r="D167" s="54"/>
      <c r="E167" s="54"/>
      <c r="F167" s="54"/>
      <c r="G167" s="54"/>
      <c r="H167" s="54"/>
      <c r="I167" s="54"/>
    </row>
    <row r="168" spans="1:9" x14ac:dyDescent="0.25">
      <c r="A168" s="54"/>
      <c r="B168" s="54"/>
      <c r="C168" s="54"/>
      <c r="D168" s="54"/>
      <c r="E168" s="54"/>
      <c r="F168" s="54"/>
      <c r="G168" s="54"/>
      <c r="H168" s="54"/>
      <c r="I168" s="54"/>
    </row>
    <row r="169" spans="1:9" x14ac:dyDescent="0.25">
      <c r="A169" s="54"/>
      <c r="B169" s="54"/>
      <c r="C169" s="54"/>
      <c r="D169" s="54"/>
      <c r="E169" s="54"/>
      <c r="F169" s="54"/>
      <c r="G169" s="54"/>
      <c r="H169" s="54"/>
      <c r="I169" s="54"/>
    </row>
    <row r="170" spans="1:9" x14ac:dyDescent="0.25">
      <c r="A170" s="54"/>
      <c r="B170" s="54"/>
      <c r="C170" s="54"/>
      <c r="D170" s="54"/>
      <c r="E170" s="54"/>
      <c r="F170" s="54"/>
      <c r="G170" s="54"/>
      <c r="H170" s="54"/>
      <c r="I170" s="54"/>
    </row>
    <row r="171" spans="1:9" x14ac:dyDescent="0.25">
      <c r="A171" s="54"/>
      <c r="B171" s="54"/>
      <c r="C171" s="54"/>
      <c r="D171" s="54"/>
      <c r="E171" s="54"/>
      <c r="F171" s="54"/>
      <c r="G171" s="54"/>
      <c r="H171" s="54"/>
      <c r="I171" s="54"/>
    </row>
    <row r="172" spans="1:9" x14ac:dyDescent="0.25">
      <c r="A172" s="54"/>
      <c r="B172" s="54"/>
      <c r="C172" s="54"/>
      <c r="D172" s="54"/>
      <c r="E172" s="54"/>
      <c r="F172" s="54"/>
      <c r="G172" s="54"/>
      <c r="H172" s="54"/>
      <c r="I172" s="54"/>
    </row>
    <row r="173" spans="1:9" x14ac:dyDescent="0.25">
      <c r="A173" s="54"/>
      <c r="B173" s="54"/>
      <c r="C173" s="54"/>
      <c r="D173" s="54"/>
      <c r="E173" s="54"/>
      <c r="F173" s="54"/>
      <c r="G173" s="54"/>
      <c r="H173" s="54"/>
      <c r="I173" s="54"/>
    </row>
    <row r="174" spans="1:9" x14ac:dyDescent="0.25">
      <c r="A174" s="54"/>
      <c r="B174" s="54"/>
      <c r="C174" s="54"/>
      <c r="D174" s="54"/>
      <c r="E174" s="54"/>
      <c r="F174" s="54"/>
      <c r="G174" s="54"/>
      <c r="H174" s="54"/>
      <c r="I174" s="54"/>
    </row>
    <row r="175" spans="1:9" x14ac:dyDescent="0.25">
      <c r="A175" s="54"/>
      <c r="B175" s="54"/>
      <c r="C175" s="54"/>
      <c r="D175" s="54"/>
      <c r="E175" s="54"/>
      <c r="F175" s="54"/>
      <c r="G175" s="54"/>
      <c r="H175" s="54"/>
      <c r="I175" s="54"/>
    </row>
    <row r="176" spans="1:9" x14ac:dyDescent="0.25">
      <c r="A176" s="54"/>
      <c r="B176" s="54"/>
      <c r="C176" s="54"/>
      <c r="D176" s="54"/>
      <c r="E176" s="54"/>
      <c r="F176" s="54"/>
      <c r="G176" s="54"/>
      <c r="H176" s="54"/>
      <c r="I176" s="54"/>
    </row>
    <row r="177" spans="1:9" x14ac:dyDescent="0.25">
      <c r="A177" s="54"/>
      <c r="B177" s="54"/>
      <c r="C177" s="54"/>
      <c r="D177" s="54"/>
      <c r="E177" s="54"/>
      <c r="F177" s="54"/>
      <c r="G177" s="54"/>
      <c r="H177" s="54"/>
      <c r="I177" s="54"/>
    </row>
    <row r="178" spans="1:9" x14ac:dyDescent="0.25">
      <c r="A178" s="54"/>
      <c r="B178" s="54"/>
      <c r="C178" s="54"/>
      <c r="D178" s="54"/>
      <c r="E178" s="54"/>
      <c r="F178" s="54"/>
      <c r="G178" s="54"/>
      <c r="H178" s="54"/>
      <c r="I178" s="54"/>
    </row>
    <row r="179" spans="1:9" x14ac:dyDescent="0.25">
      <c r="A179" s="54"/>
      <c r="B179" s="54"/>
      <c r="C179" s="54"/>
      <c r="D179" s="54"/>
      <c r="E179" s="54"/>
      <c r="F179" s="54"/>
      <c r="G179" s="54"/>
      <c r="H179" s="54"/>
      <c r="I179" s="54"/>
    </row>
    <row r="180" spans="1:9" x14ac:dyDescent="0.25">
      <c r="A180" s="54"/>
      <c r="B180" s="54"/>
      <c r="C180" s="54"/>
      <c r="D180" s="54"/>
      <c r="E180" s="54"/>
      <c r="F180" s="54"/>
      <c r="G180" s="54"/>
      <c r="H180" s="54"/>
      <c r="I180" s="54"/>
    </row>
    <row r="181" spans="1:9" x14ac:dyDescent="0.25">
      <c r="A181" s="54"/>
      <c r="B181" s="54"/>
      <c r="C181" s="54"/>
      <c r="D181" s="54"/>
      <c r="E181" s="54"/>
      <c r="F181" s="54"/>
      <c r="G181" s="54"/>
      <c r="H181" s="54"/>
      <c r="I181" s="54"/>
    </row>
    <row r="182" spans="1:9" x14ac:dyDescent="0.25">
      <c r="A182" s="54"/>
      <c r="B182" s="54"/>
      <c r="C182" s="54"/>
      <c r="D182" s="54"/>
      <c r="E182" s="54"/>
      <c r="F182" s="54"/>
      <c r="G182" s="54"/>
      <c r="H182" s="54"/>
      <c r="I182" s="54"/>
    </row>
    <row r="183" spans="1:9" x14ac:dyDescent="0.25">
      <c r="A183" s="54"/>
      <c r="B183" s="54"/>
      <c r="C183" s="54"/>
      <c r="D183" s="54"/>
      <c r="E183" s="54"/>
      <c r="F183" s="54"/>
      <c r="G183" s="54"/>
      <c r="H183" s="54"/>
      <c r="I183" s="54"/>
    </row>
    <row r="184" spans="1:9" x14ac:dyDescent="0.25">
      <c r="A184" s="54"/>
      <c r="B184" s="54"/>
      <c r="C184" s="54"/>
      <c r="D184" s="54"/>
      <c r="E184" s="54"/>
      <c r="F184" s="54"/>
      <c r="G184" s="54"/>
      <c r="H184" s="54"/>
      <c r="I184" s="54"/>
    </row>
    <row r="185" spans="1:9" x14ac:dyDescent="0.25">
      <c r="A185" s="54"/>
      <c r="B185" s="54"/>
      <c r="C185" s="54"/>
      <c r="D185" s="54"/>
      <c r="E185" s="54"/>
      <c r="F185" s="54"/>
      <c r="G185" s="54"/>
      <c r="H185" s="54"/>
      <c r="I185" s="54"/>
    </row>
    <row r="186" spans="1:9" x14ac:dyDescent="0.25">
      <c r="A186" s="54"/>
      <c r="B186" s="54"/>
      <c r="C186" s="54"/>
      <c r="D186" s="54"/>
      <c r="E186" s="54"/>
      <c r="F186" s="54"/>
      <c r="G186" s="54"/>
      <c r="H186" s="54"/>
      <c r="I186" s="54"/>
    </row>
    <row r="187" spans="1:9" x14ac:dyDescent="0.25">
      <c r="A187" s="54"/>
      <c r="B187" s="54"/>
      <c r="C187" s="54"/>
      <c r="D187" s="54"/>
      <c r="E187" s="54"/>
      <c r="F187" s="54"/>
      <c r="G187" s="54"/>
      <c r="H187" s="54"/>
      <c r="I187" s="54"/>
    </row>
    <row r="188" spans="1:9" x14ac:dyDescent="0.25">
      <c r="A188" s="54"/>
      <c r="B188" s="54"/>
      <c r="C188" s="54"/>
      <c r="D188" s="54"/>
      <c r="E188" s="54"/>
      <c r="F188" s="54"/>
      <c r="G188" s="54"/>
      <c r="H188" s="54"/>
      <c r="I188" s="54"/>
    </row>
    <row r="189" spans="1:9" x14ac:dyDescent="0.25">
      <c r="A189" s="54"/>
      <c r="B189" s="54"/>
      <c r="C189" s="54"/>
      <c r="D189" s="54"/>
      <c r="E189" s="54"/>
      <c r="F189" s="54"/>
      <c r="G189" s="54"/>
      <c r="H189" s="54"/>
      <c r="I189" s="54"/>
    </row>
    <row r="190" spans="1:9" x14ac:dyDescent="0.25">
      <c r="A190" s="54"/>
      <c r="B190" s="54"/>
      <c r="C190" s="54"/>
      <c r="D190" s="54"/>
      <c r="E190" s="54"/>
      <c r="F190" s="54"/>
      <c r="G190" s="54"/>
      <c r="H190" s="54"/>
      <c r="I190" s="54"/>
    </row>
    <row r="191" spans="1:9" x14ac:dyDescent="0.25">
      <c r="A191" s="54"/>
      <c r="B191" s="54"/>
      <c r="C191" s="54"/>
      <c r="D191" s="54"/>
      <c r="E191" s="54"/>
      <c r="F191" s="54"/>
      <c r="G191" s="54"/>
      <c r="H191" s="54"/>
      <c r="I191" s="54"/>
    </row>
    <row r="192" spans="1:9" x14ac:dyDescent="0.25">
      <c r="A192" s="54"/>
      <c r="B192" s="54"/>
      <c r="C192" s="54"/>
      <c r="D192" s="54"/>
      <c r="E192" s="54"/>
      <c r="F192" s="54"/>
      <c r="G192" s="54"/>
      <c r="H192" s="54"/>
      <c r="I192" s="54"/>
    </row>
    <row r="193" spans="1:9" x14ac:dyDescent="0.25">
      <c r="A193" s="54"/>
      <c r="B193" s="54"/>
      <c r="C193" s="54"/>
      <c r="D193" s="54"/>
      <c r="E193" s="54"/>
      <c r="F193" s="54"/>
      <c r="G193" s="54"/>
      <c r="H193" s="54"/>
      <c r="I193" s="54"/>
    </row>
    <row r="194" spans="1:9" x14ac:dyDescent="0.25">
      <c r="A194" s="54"/>
      <c r="B194" s="54"/>
      <c r="C194" s="54"/>
      <c r="D194" s="54"/>
      <c r="E194" s="54"/>
      <c r="F194" s="54"/>
      <c r="G194" s="54"/>
      <c r="H194" s="54"/>
      <c r="I194" s="54"/>
    </row>
    <row r="195" spans="1:9" x14ac:dyDescent="0.25">
      <c r="A195" s="54"/>
      <c r="B195" s="54"/>
      <c r="C195" s="54"/>
      <c r="D195" s="54"/>
      <c r="E195" s="54"/>
      <c r="F195" s="54"/>
      <c r="G195" s="54"/>
      <c r="H195" s="54"/>
      <c r="I195" s="54"/>
    </row>
    <row r="196" spans="1:9" x14ac:dyDescent="0.25">
      <c r="A196" s="54"/>
      <c r="B196" s="54"/>
      <c r="C196" s="54"/>
      <c r="D196" s="54"/>
      <c r="E196" s="54"/>
      <c r="F196" s="54"/>
      <c r="G196" s="54"/>
      <c r="H196" s="54"/>
      <c r="I196" s="54"/>
    </row>
    <row r="197" spans="1:9" x14ac:dyDescent="0.25">
      <c r="A197" s="54"/>
      <c r="B197" s="54"/>
      <c r="C197" s="54"/>
      <c r="D197" s="54"/>
      <c r="E197" s="54"/>
      <c r="F197" s="54"/>
      <c r="G197" s="54"/>
      <c r="H197" s="54"/>
      <c r="I197" s="54"/>
    </row>
    <row r="198" spans="1:9" x14ac:dyDescent="0.25">
      <c r="A198" s="54"/>
      <c r="B198" s="54"/>
      <c r="C198" s="54"/>
      <c r="D198" s="54"/>
      <c r="E198" s="54"/>
      <c r="F198" s="54"/>
      <c r="G198" s="54"/>
      <c r="H198" s="54"/>
      <c r="I198" s="54"/>
    </row>
    <row r="199" spans="1:9" x14ac:dyDescent="0.25">
      <c r="A199" s="54"/>
      <c r="B199" s="54"/>
      <c r="C199" s="54"/>
      <c r="D199" s="54"/>
      <c r="E199" s="54"/>
      <c r="F199" s="54"/>
      <c r="G199" s="54"/>
      <c r="H199" s="54"/>
      <c r="I199" s="54"/>
    </row>
    <row r="200" spans="1:9" x14ac:dyDescent="0.25">
      <c r="A200" s="54"/>
      <c r="B200" s="54"/>
      <c r="C200" s="54"/>
      <c r="D200" s="54"/>
      <c r="E200" s="54"/>
      <c r="F200" s="54"/>
      <c r="G200" s="54"/>
      <c r="H200" s="54"/>
      <c r="I200" s="54"/>
    </row>
    <row r="201" spans="1:9" x14ac:dyDescent="0.25">
      <c r="A201" s="54"/>
      <c r="B201" s="54"/>
      <c r="C201" s="54"/>
      <c r="D201" s="54"/>
      <c r="E201" s="54"/>
      <c r="F201" s="54"/>
      <c r="G201" s="54"/>
      <c r="H201" s="54"/>
      <c r="I201" s="54"/>
    </row>
    <row r="202" spans="1:9" x14ac:dyDescent="0.25">
      <c r="A202" s="54"/>
      <c r="B202" s="54"/>
      <c r="C202" s="54"/>
      <c r="D202" s="54"/>
      <c r="E202" s="54"/>
      <c r="F202" s="54"/>
      <c r="G202" s="54"/>
      <c r="H202" s="54"/>
      <c r="I202" s="54"/>
    </row>
    <row r="203" spans="1:9" x14ac:dyDescent="0.25">
      <c r="A203" s="54"/>
      <c r="B203" s="54"/>
      <c r="C203" s="54"/>
      <c r="D203" s="54"/>
      <c r="E203" s="54"/>
      <c r="F203" s="54"/>
      <c r="G203" s="54"/>
      <c r="H203" s="54"/>
      <c r="I203" s="54"/>
    </row>
    <row r="204" spans="1:9" x14ac:dyDescent="0.25">
      <c r="A204" s="54"/>
      <c r="B204" s="54"/>
      <c r="C204" s="54"/>
      <c r="D204" s="54"/>
      <c r="E204" s="54"/>
      <c r="F204" s="54"/>
      <c r="G204" s="54"/>
      <c r="H204" s="54"/>
      <c r="I204" s="54"/>
    </row>
    <row r="205" spans="1:9" x14ac:dyDescent="0.25">
      <c r="A205" s="54"/>
      <c r="B205" s="54"/>
      <c r="C205" s="54"/>
      <c r="D205" s="54"/>
      <c r="E205" s="54"/>
      <c r="F205" s="54"/>
      <c r="G205" s="54"/>
      <c r="H205" s="54"/>
      <c r="I205" s="54"/>
    </row>
    <row r="206" spans="1:9" x14ac:dyDescent="0.25">
      <c r="A206" s="54"/>
      <c r="B206" s="54"/>
      <c r="C206" s="54"/>
      <c r="D206" s="54"/>
      <c r="E206" s="54"/>
      <c r="F206" s="54"/>
      <c r="G206" s="54"/>
      <c r="H206" s="54"/>
      <c r="I206" s="54"/>
    </row>
    <row r="207" spans="1:9" x14ac:dyDescent="0.25">
      <c r="A207" s="54"/>
      <c r="B207" s="54"/>
      <c r="C207" s="54"/>
      <c r="D207" s="54"/>
      <c r="E207" s="54"/>
      <c r="F207" s="54"/>
      <c r="G207" s="54"/>
      <c r="H207" s="54"/>
      <c r="I207" s="54"/>
    </row>
    <row r="208" spans="1:9" x14ac:dyDescent="0.25">
      <c r="A208" s="54"/>
      <c r="B208" s="54"/>
      <c r="C208" s="54"/>
      <c r="D208" s="54"/>
      <c r="E208" s="54"/>
      <c r="F208" s="54"/>
      <c r="G208" s="54"/>
      <c r="H208" s="54"/>
      <c r="I208" s="54"/>
    </row>
    <row r="209" spans="1:9" x14ac:dyDescent="0.25">
      <c r="A209" s="54"/>
      <c r="B209" s="54"/>
      <c r="C209" s="54"/>
      <c r="D209" s="54"/>
      <c r="E209" s="54"/>
      <c r="F209" s="54"/>
      <c r="G209" s="54"/>
      <c r="H209" s="54"/>
      <c r="I209" s="54"/>
    </row>
    <row r="210" spans="1:9" x14ac:dyDescent="0.25">
      <c r="A210" s="54"/>
      <c r="B210" s="54"/>
      <c r="C210" s="54"/>
      <c r="D210" s="54"/>
      <c r="E210" s="54"/>
      <c r="F210" s="54"/>
      <c r="G210" s="54"/>
      <c r="H210" s="54"/>
      <c r="I210" s="54"/>
    </row>
    <row r="211" spans="1:9" x14ac:dyDescent="0.25">
      <c r="A211" s="54"/>
      <c r="B211" s="54"/>
      <c r="C211" s="54"/>
      <c r="D211" s="54"/>
      <c r="E211" s="54"/>
      <c r="F211" s="54"/>
      <c r="G211" s="54"/>
      <c r="H211" s="54"/>
      <c r="I211" s="54"/>
    </row>
    <row r="212" spans="1:9" x14ac:dyDescent="0.25">
      <c r="A212" s="54"/>
      <c r="B212" s="54"/>
      <c r="C212" s="54"/>
      <c r="D212" s="54"/>
      <c r="E212" s="54"/>
      <c r="F212" s="54"/>
      <c r="G212" s="54"/>
      <c r="H212" s="54"/>
      <c r="I212" s="54"/>
    </row>
    <row r="213" spans="1:9" x14ac:dyDescent="0.25">
      <c r="A213" s="54"/>
      <c r="B213" s="54"/>
      <c r="C213" s="54"/>
      <c r="D213" s="54"/>
      <c r="E213" s="54"/>
      <c r="F213" s="54"/>
      <c r="G213" s="54"/>
      <c r="H213" s="54"/>
      <c r="I213" s="54"/>
    </row>
    <row r="214" spans="1:9" x14ac:dyDescent="0.25">
      <c r="A214" s="54"/>
      <c r="B214" s="54"/>
      <c r="C214" s="54"/>
      <c r="D214" s="54"/>
      <c r="E214" s="54"/>
      <c r="F214" s="54"/>
      <c r="G214" s="54"/>
      <c r="H214" s="54"/>
      <c r="I214" s="54"/>
    </row>
    <row r="215" spans="1:9" x14ac:dyDescent="0.25">
      <c r="A215" s="54"/>
      <c r="B215" s="54"/>
      <c r="C215" s="54"/>
      <c r="D215" s="54"/>
      <c r="E215" s="54"/>
      <c r="F215" s="54"/>
      <c r="G215" s="54"/>
      <c r="H215" s="54"/>
      <c r="I215" s="54"/>
    </row>
    <row r="216" spans="1:9" x14ac:dyDescent="0.25">
      <c r="A216" s="54"/>
      <c r="B216" s="54"/>
      <c r="C216" s="54"/>
      <c r="D216" s="54"/>
      <c r="E216" s="54"/>
      <c r="F216" s="54"/>
      <c r="G216" s="54"/>
      <c r="H216" s="54"/>
      <c r="I216" s="54"/>
    </row>
    <row r="217" spans="1:9" x14ac:dyDescent="0.25">
      <c r="A217" s="54"/>
      <c r="B217" s="54"/>
      <c r="C217" s="54"/>
      <c r="D217" s="54"/>
      <c r="E217" s="54"/>
      <c r="F217" s="54"/>
      <c r="G217" s="54"/>
      <c r="H217" s="54"/>
      <c r="I217" s="54"/>
    </row>
    <row r="218" spans="1:9" x14ac:dyDescent="0.25">
      <c r="A218" s="54"/>
      <c r="B218" s="54"/>
      <c r="C218" s="54"/>
      <c r="D218" s="54"/>
      <c r="E218" s="54"/>
      <c r="F218" s="54"/>
      <c r="G218" s="54"/>
      <c r="H218" s="54"/>
      <c r="I218" s="54"/>
    </row>
    <row r="219" spans="1:9" x14ac:dyDescent="0.25">
      <c r="A219" s="54"/>
      <c r="B219" s="54"/>
      <c r="C219" s="54"/>
      <c r="D219" s="54"/>
      <c r="E219" s="54"/>
      <c r="F219" s="54"/>
      <c r="G219" s="54"/>
      <c r="H219" s="54"/>
      <c r="I219" s="54"/>
    </row>
    <row r="220" spans="1:9" x14ac:dyDescent="0.25">
      <c r="A220" s="54"/>
      <c r="B220" s="54"/>
      <c r="C220" s="54"/>
      <c r="D220" s="54"/>
      <c r="E220" s="54"/>
      <c r="F220" s="54"/>
      <c r="G220" s="54"/>
      <c r="H220" s="54"/>
      <c r="I220" s="54"/>
    </row>
    <row r="221" spans="1:9" x14ac:dyDescent="0.25">
      <c r="A221" s="54"/>
      <c r="B221" s="54"/>
      <c r="C221" s="54"/>
      <c r="D221" s="54"/>
      <c r="E221" s="54"/>
      <c r="F221" s="54"/>
      <c r="G221" s="54"/>
      <c r="H221" s="54"/>
      <c r="I221" s="54"/>
    </row>
    <row r="222" spans="1:9" x14ac:dyDescent="0.25">
      <c r="A222" s="54"/>
      <c r="B222" s="54"/>
      <c r="C222" s="54"/>
      <c r="D222" s="54"/>
      <c r="E222" s="54"/>
      <c r="F222" s="54"/>
      <c r="G222" s="54"/>
      <c r="H222" s="54"/>
      <c r="I222" s="54"/>
    </row>
    <row r="223" spans="1:9" x14ac:dyDescent="0.25">
      <c r="A223" s="54"/>
      <c r="B223" s="54"/>
      <c r="C223" s="54"/>
      <c r="D223" s="54"/>
      <c r="E223" s="54"/>
      <c r="F223" s="54"/>
      <c r="G223" s="54"/>
      <c r="H223" s="54"/>
      <c r="I223" s="54"/>
    </row>
    <row r="224" spans="1:9" x14ac:dyDescent="0.25">
      <c r="A224" s="54"/>
      <c r="B224" s="54"/>
      <c r="C224" s="54"/>
      <c r="D224" s="54"/>
      <c r="E224" s="54"/>
      <c r="F224" s="54"/>
      <c r="G224" s="54"/>
      <c r="H224" s="54"/>
      <c r="I224" s="54"/>
    </row>
    <row r="225" spans="1:9" x14ac:dyDescent="0.25">
      <c r="A225" s="54"/>
      <c r="B225" s="54"/>
      <c r="C225" s="54"/>
      <c r="D225" s="54"/>
      <c r="E225" s="54"/>
      <c r="F225" s="54"/>
      <c r="G225" s="54"/>
      <c r="H225" s="54"/>
      <c r="I225" s="54"/>
    </row>
    <row r="226" spans="1:9" x14ac:dyDescent="0.25">
      <c r="A226" s="54"/>
      <c r="B226" s="54"/>
      <c r="C226" s="54"/>
      <c r="D226" s="54"/>
      <c r="E226" s="54"/>
      <c r="F226" s="54"/>
      <c r="G226" s="54"/>
      <c r="H226" s="54"/>
      <c r="I226" s="54"/>
    </row>
    <row r="227" spans="1:9" x14ac:dyDescent="0.25">
      <c r="A227" s="54"/>
      <c r="B227" s="54"/>
      <c r="C227" s="54"/>
      <c r="D227" s="54"/>
      <c r="E227" s="54"/>
      <c r="F227" s="54"/>
      <c r="G227" s="54"/>
      <c r="H227" s="54"/>
      <c r="I227" s="54"/>
    </row>
    <row r="228" spans="1:9" x14ac:dyDescent="0.25">
      <c r="A228" s="54"/>
      <c r="B228" s="54"/>
      <c r="C228" s="54"/>
      <c r="D228" s="54"/>
      <c r="E228" s="54"/>
      <c r="F228" s="54"/>
      <c r="G228" s="54"/>
      <c r="H228" s="54"/>
      <c r="I228" s="54"/>
    </row>
    <row r="229" spans="1:9" x14ac:dyDescent="0.25">
      <c r="A229" s="54"/>
      <c r="B229" s="54"/>
      <c r="C229" s="54"/>
      <c r="D229" s="54"/>
      <c r="E229" s="54"/>
      <c r="F229" s="54"/>
      <c r="G229" s="54"/>
      <c r="H229" s="54"/>
      <c r="I229" s="54"/>
    </row>
    <row r="230" spans="1:9" x14ac:dyDescent="0.25">
      <c r="A230" s="54"/>
      <c r="B230" s="54"/>
      <c r="C230" s="54"/>
      <c r="D230" s="54"/>
      <c r="E230" s="54"/>
      <c r="F230" s="54"/>
      <c r="G230" s="54"/>
      <c r="H230" s="54"/>
      <c r="I230" s="54"/>
    </row>
    <row r="231" spans="1:9" x14ac:dyDescent="0.25">
      <c r="A231" s="54"/>
      <c r="B231" s="54"/>
      <c r="C231" s="54"/>
      <c r="D231" s="54"/>
      <c r="E231" s="54"/>
      <c r="F231" s="54"/>
      <c r="G231" s="54"/>
      <c r="H231" s="54"/>
      <c r="I231" s="54"/>
    </row>
    <row r="232" spans="1:9" x14ac:dyDescent="0.25">
      <c r="A232" s="54"/>
      <c r="B232" s="54"/>
      <c r="C232" s="54"/>
      <c r="D232" s="54"/>
      <c r="E232" s="54"/>
      <c r="F232" s="54"/>
      <c r="G232" s="54"/>
      <c r="H232" s="54"/>
      <c r="I232" s="54"/>
    </row>
    <row r="233" spans="1:9" x14ac:dyDescent="0.25">
      <c r="A233" s="54"/>
      <c r="B233" s="54"/>
      <c r="C233" s="54"/>
      <c r="D233" s="54"/>
      <c r="E233" s="54"/>
      <c r="F233" s="54"/>
      <c r="G233" s="54"/>
      <c r="H233" s="54"/>
      <c r="I233" s="54"/>
    </row>
    <row r="234" spans="1:9" x14ac:dyDescent="0.25">
      <c r="A234" s="54"/>
      <c r="B234" s="54"/>
      <c r="C234" s="54"/>
      <c r="D234" s="54"/>
      <c r="E234" s="54"/>
      <c r="F234" s="54"/>
      <c r="G234" s="54"/>
      <c r="H234" s="54"/>
      <c r="I234" s="54"/>
    </row>
    <row r="235" spans="1:9" x14ac:dyDescent="0.25">
      <c r="A235" s="54"/>
      <c r="B235" s="54"/>
      <c r="C235" s="54"/>
      <c r="D235" s="54"/>
      <c r="E235" s="54"/>
      <c r="F235" s="54"/>
      <c r="G235" s="54"/>
      <c r="H235" s="54"/>
      <c r="I235" s="54"/>
    </row>
    <row r="236" spans="1:9" x14ac:dyDescent="0.25">
      <c r="A236" s="54"/>
      <c r="B236" s="54"/>
      <c r="C236" s="54"/>
      <c r="D236" s="54"/>
      <c r="E236" s="54"/>
      <c r="F236" s="54"/>
      <c r="G236" s="54"/>
      <c r="H236" s="54"/>
      <c r="I236" s="54"/>
    </row>
    <row r="237" spans="1:9" x14ac:dyDescent="0.25">
      <c r="A237" s="54"/>
      <c r="B237" s="54"/>
      <c r="C237" s="54"/>
      <c r="D237" s="54"/>
      <c r="E237" s="54"/>
      <c r="F237" s="54"/>
      <c r="G237" s="54"/>
      <c r="H237" s="54"/>
      <c r="I237" s="54"/>
    </row>
    <row r="238" spans="1:9" x14ac:dyDescent="0.25">
      <c r="A238" s="54"/>
      <c r="B238" s="54"/>
      <c r="C238" s="54"/>
      <c r="D238" s="54"/>
      <c r="E238" s="54"/>
      <c r="F238" s="54"/>
      <c r="G238" s="54"/>
      <c r="H238" s="54"/>
      <c r="I238" s="54"/>
    </row>
    <row r="239" spans="1:9" x14ac:dyDescent="0.25">
      <c r="A239" s="54"/>
      <c r="B239" s="54"/>
      <c r="C239" s="54"/>
      <c r="D239" s="54"/>
      <c r="E239" s="54"/>
      <c r="F239" s="54"/>
      <c r="G239" s="54"/>
      <c r="H239" s="54"/>
      <c r="I239" s="54"/>
    </row>
    <row r="240" spans="1:9" x14ac:dyDescent="0.25">
      <c r="A240" s="54"/>
      <c r="B240" s="54"/>
      <c r="C240" s="54"/>
      <c r="D240" s="54"/>
      <c r="E240" s="54"/>
      <c r="F240" s="54"/>
      <c r="G240" s="54"/>
      <c r="H240" s="54"/>
      <c r="I240" s="54"/>
    </row>
    <row r="241" spans="1:9" x14ac:dyDescent="0.25">
      <c r="A241" s="54"/>
      <c r="B241" s="54"/>
      <c r="C241" s="54"/>
      <c r="D241" s="54"/>
      <c r="E241" s="54"/>
      <c r="F241" s="54"/>
      <c r="G241" s="54"/>
      <c r="H241" s="54"/>
      <c r="I241" s="54"/>
    </row>
    <row r="242" spans="1:9" x14ac:dyDescent="0.25">
      <c r="A242" s="54"/>
      <c r="B242" s="54"/>
      <c r="C242" s="54"/>
      <c r="D242" s="54"/>
      <c r="E242" s="54"/>
      <c r="F242" s="54"/>
      <c r="G242" s="54"/>
      <c r="H242" s="54"/>
      <c r="I242" s="54"/>
    </row>
    <row r="243" spans="1:9" x14ac:dyDescent="0.25">
      <c r="A243" s="54"/>
      <c r="B243" s="54"/>
      <c r="C243" s="54"/>
      <c r="D243" s="54"/>
      <c r="E243" s="54"/>
      <c r="F243" s="54"/>
      <c r="G243" s="54"/>
      <c r="H243" s="54"/>
      <c r="I243" s="54"/>
    </row>
    <row r="244" spans="1:9" x14ac:dyDescent="0.25">
      <c r="A244" s="54"/>
      <c r="B244" s="54"/>
      <c r="C244" s="54"/>
      <c r="D244" s="54"/>
      <c r="E244" s="54"/>
      <c r="F244" s="54"/>
      <c r="G244" s="54"/>
      <c r="H244" s="54"/>
      <c r="I244" s="54"/>
    </row>
    <row r="245" spans="1:9" x14ac:dyDescent="0.25">
      <c r="A245" s="54"/>
      <c r="B245" s="54"/>
      <c r="C245" s="54"/>
      <c r="D245" s="54"/>
      <c r="E245" s="54"/>
      <c r="F245" s="54"/>
      <c r="G245" s="54"/>
      <c r="H245" s="54"/>
      <c r="I245" s="54"/>
    </row>
    <row r="246" spans="1:9" x14ac:dyDescent="0.25">
      <c r="A246" s="54"/>
      <c r="B246" s="54"/>
      <c r="C246" s="54"/>
      <c r="D246" s="54"/>
      <c r="E246" s="54"/>
      <c r="F246" s="54"/>
      <c r="G246" s="54"/>
      <c r="H246" s="54"/>
      <c r="I246" s="54"/>
    </row>
    <row r="247" spans="1:9" x14ac:dyDescent="0.25">
      <c r="A247" s="54"/>
      <c r="B247" s="54"/>
      <c r="C247" s="54"/>
      <c r="D247" s="54"/>
      <c r="E247" s="54"/>
      <c r="F247" s="54"/>
      <c r="G247" s="54"/>
      <c r="H247" s="54"/>
      <c r="I247" s="54"/>
    </row>
    <row r="248" spans="1:9" x14ac:dyDescent="0.25">
      <c r="A248" s="54"/>
      <c r="B248" s="54"/>
      <c r="C248" s="54"/>
      <c r="D248" s="54"/>
      <c r="E248" s="54"/>
      <c r="F248" s="54"/>
      <c r="G248" s="54"/>
      <c r="H248" s="54"/>
      <c r="I248" s="54"/>
    </row>
    <row r="249" spans="1:9" x14ac:dyDescent="0.25">
      <c r="A249" s="54"/>
      <c r="B249" s="54"/>
      <c r="C249" s="54"/>
      <c r="D249" s="54"/>
      <c r="E249" s="54"/>
      <c r="F249" s="54"/>
      <c r="G249" s="54"/>
      <c r="H249" s="54"/>
      <c r="I249" s="54"/>
    </row>
    <row r="250" spans="1:9" x14ac:dyDescent="0.25">
      <c r="A250" s="54"/>
      <c r="B250" s="54"/>
      <c r="C250" s="54"/>
      <c r="D250" s="54"/>
      <c r="E250" s="54"/>
      <c r="F250" s="54"/>
      <c r="G250" s="54"/>
      <c r="H250" s="54"/>
      <c r="I250" s="54"/>
    </row>
    <row r="251" spans="1:9" x14ac:dyDescent="0.25">
      <c r="A251" s="54"/>
      <c r="B251" s="54"/>
      <c r="C251" s="54"/>
      <c r="D251" s="54"/>
      <c r="E251" s="54"/>
      <c r="F251" s="54"/>
      <c r="G251" s="54"/>
      <c r="H251" s="54"/>
      <c r="I251" s="54"/>
    </row>
    <row r="252" spans="1:9" x14ac:dyDescent="0.25">
      <c r="A252" s="54"/>
      <c r="B252" s="54"/>
      <c r="C252" s="54"/>
      <c r="D252" s="54"/>
      <c r="E252" s="54"/>
      <c r="F252" s="54"/>
      <c r="G252" s="54"/>
      <c r="H252" s="54"/>
      <c r="I252" s="54"/>
    </row>
  </sheetData>
  <sheetProtection formatCells="0" formatColumns="0" formatRows="0" insertColumns="0" insertRows="0" insertHyperlinks="0" deleteColumns="0" deleteRows="0" sort="0" autoFilter="0"/>
  <mergeCells count="41"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B17:I17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A1:I1"/>
    <mergeCell ref="B2:H2"/>
    <mergeCell ref="B3:H3"/>
    <mergeCell ref="B4:I4"/>
    <mergeCell ref="B5:I5"/>
    <mergeCell ref="B35:C35"/>
    <mergeCell ref="F35:G35"/>
    <mergeCell ref="B36:C36"/>
    <mergeCell ref="F36:G36"/>
    <mergeCell ref="B6:I6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</mergeCells>
  <pageMargins left="0.70866141732283472" right="0.70866141732283472" top="0.74803149606299213" bottom="0.35433070866141736" header="0.31496062992125984" footer="0.31496062992125984"/>
  <pageSetup scale="48" orientation="landscape" r:id="rId1"/>
  <headerFooter>
    <oddHeader>&amp;L&amp;G</oddHeader>
  </headerFooter>
  <legacy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254"/>
  <sheetViews>
    <sheetView topLeftCell="A20" zoomScale="70" zoomScaleNormal="70" zoomScalePageLayoutView="80" workbookViewId="0">
      <selection activeCell="I49" sqref="I49"/>
    </sheetView>
  </sheetViews>
  <sheetFormatPr baseColWidth="10" defaultColWidth="11.42578125" defaultRowHeight="15" x14ac:dyDescent="0.25"/>
  <cols>
    <col min="1" max="3" width="33.28515625" style="12" customWidth="1"/>
    <col min="4" max="7" width="18.7109375" style="12" customWidth="1"/>
    <col min="8" max="8" width="18.28515625" style="12" customWidth="1"/>
    <col min="9" max="9" width="60.7109375" style="12" customWidth="1"/>
    <col min="10" max="16384" width="11.42578125" style="12"/>
  </cols>
  <sheetData>
    <row r="1" spans="1:9" ht="30" customHeight="1" x14ac:dyDescent="0.25">
      <c r="A1" s="80" t="s">
        <v>123</v>
      </c>
      <c r="B1" s="80"/>
      <c r="C1" s="80"/>
      <c r="D1" s="80"/>
      <c r="E1" s="80"/>
      <c r="F1" s="80"/>
      <c r="G1" s="80"/>
      <c r="H1" s="80"/>
      <c r="I1" s="80"/>
    </row>
    <row r="2" spans="1:9" s="14" customFormat="1" ht="30" customHeight="1" x14ac:dyDescent="0.25">
      <c r="A2" s="13" t="s">
        <v>0</v>
      </c>
      <c r="B2" s="70" t="s">
        <v>19</v>
      </c>
      <c r="C2" s="70"/>
      <c r="D2" s="70"/>
      <c r="E2" s="70"/>
      <c r="F2" s="70"/>
      <c r="G2" s="70"/>
      <c r="H2" s="70"/>
      <c r="I2" s="13" t="s">
        <v>2</v>
      </c>
    </row>
    <row r="3" spans="1:9" ht="30" customHeight="1" x14ac:dyDescent="0.25">
      <c r="A3" s="15" t="s">
        <v>124</v>
      </c>
      <c r="B3" s="81" t="s">
        <v>75</v>
      </c>
      <c r="C3" s="81"/>
      <c r="D3" s="81"/>
      <c r="E3" s="81"/>
      <c r="F3" s="81"/>
      <c r="G3" s="81"/>
      <c r="H3" s="81"/>
      <c r="I3" s="16">
        <v>2023</v>
      </c>
    </row>
    <row r="4" spans="1:9" ht="30" customHeight="1" x14ac:dyDescent="0.25">
      <c r="A4" s="10" t="s">
        <v>43</v>
      </c>
      <c r="B4" s="70" t="s">
        <v>44</v>
      </c>
      <c r="C4" s="70"/>
      <c r="D4" s="70"/>
      <c r="E4" s="70"/>
      <c r="F4" s="70"/>
      <c r="G4" s="70"/>
      <c r="H4" s="70"/>
      <c r="I4" s="70"/>
    </row>
    <row r="5" spans="1:9" ht="30" customHeight="1" x14ac:dyDescent="0.25">
      <c r="A5" s="15" t="s">
        <v>125</v>
      </c>
      <c r="B5" s="82" t="s">
        <v>126</v>
      </c>
      <c r="C5" s="83"/>
      <c r="D5" s="83"/>
      <c r="E5" s="83"/>
      <c r="F5" s="83"/>
      <c r="G5" s="83"/>
      <c r="H5" s="83"/>
      <c r="I5" s="84"/>
    </row>
    <row r="6" spans="1:9" s="14" customFormat="1" ht="30" customHeight="1" x14ac:dyDescent="0.25">
      <c r="A6" s="13" t="s">
        <v>1</v>
      </c>
      <c r="B6" s="70" t="s">
        <v>3</v>
      </c>
      <c r="C6" s="70"/>
      <c r="D6" s="70"/>
      <c r="E6" s="70"/>
      <c r="F6" s="70"/>
      <c r="G6" s="70"/>
      <c r="H6" s="70"/>
      <c r="I6" s="70"/>
    </row>
    <row r="7" spans="1:9" ht="30" customHeight="1" x14ac:dyDescent="0.25">
      <c r="A7" s="16">
        <v>7</v>
      </c>
      <c r="B7" s="72" t="s">
        <v>78</v>
      </c>
      <c r="C7" s="72"/>
      <c r="D7" s="72"/>
      <c r="E7" s="72"/>
      <c r="F7" s="72"/>
      <c r="G7" s="72"/>
      <c r="H7" s="72"/>
      <c r="I7" s="72"/>
    </row>
    <row r="8" spans="1:9" ht="30" customHeight="1" x14ac:dyDescent="0.25">
      <c r="A8" s="73"/>
      <c r="B8" s="73"/>
      <c r="C8" s="73"/>
      <c r="D8" s="73"/>
      <c r="E8" s="73"/>
      <c r="F8" s="73"/>
      <c r="G8" s="73"/>
      <c r="H8" s="73"/>
      <c r="I8" s="73"/>
    </row>
    <row r="9" spans="1:9" s="11" customFormat="1" ht="30" customHeight="1" x14ac:dyDescent="0.25">
      <c r="A9" s="74" t="s">
        <v>36</v>
      </c>
      <c r="B9" s="74"/>
      <c r="C9" s="74"/>
      <c r="D9" s="74"/>
      <c r="E9" s="74"/>
      <c r="F9" s="74"/>
      <c r="G9" s="74"/>
      <c r="H9" s="74"/>
      <c r="I9" s="74"/>
    </row>
    <row r="10" spans="1:9" s="11" customFormat="1" ht="30" customHeight="1" x14ac:dyDescent="0.25">
      <c r="A10" s="10" t="s">
        <v>37</v>
      </c>
      <c r="B10" s="75" t="s">
        <v>127</v>
      </c>
      <c r="C10" s="75"/>
      <c r="D10" s="75"/>
      <c r="E10" s="75"/>
      <c r="F10" s="75"/>
      <c r="G10" s="75"/>
      <c r="H10" s="75"/>
      <c r="I10" s="75"/>
    </row>
    <row r="11" spans="1:9" s="11" customFormat="1" ht="30" customHeight="1" x14ac:dyDescent="0.25">
      <c r="A11" s="10" t="s">
        <v>35</v>
      </c>
      <c r="B11" s="71" t="s">
        <v>109</v>
      </c>
      <c r="C11" s="71"/>
      <c r="D11" s="71"/>
      <c r="E11" s="71"/>
      <c r="F11" s="71"/>
      <c r="G11" s="71"/>
      <c r="H11" s="71"/>
      <c r="I11" s="71"/>
    </row>
    <row r="12" spans="1:9" s="11" customFormat="1" ht="30" customHeight="1" x14ac:dyDescent="0.25">
      <c r="A12" s="10" t="s">
        <v>34</v>
      </c>
      <c r="B12" s="75" t="s">
        <v>195</v>
      </c>
      <c r="C12" s="75"/>
      <c r="D12" s="75"/>
      <c r="E12" s="75"/>
      <c r="F12" s="75"/>
      <c r="G12" s="75"/>
      <c r="H12" s="75"/>
      <c r="I12" s="75"/>
    </row>
    <row r="13" spans="1:9" s="11" customFormat="1" ht="30" customHeight="1" x14ac:dyDescent="0.25">
      <c r="A13" s="10" t="s">
        <v>20</v>
      </c>
      <c r="B13" s="71" t="s">
        <v>269</v>
      </c>
      <c r="C13" s="71"/>
      <c r="D13" s="71"/>
      <c r="E13" s="71"/>
      <c r="F13" s="71"/>
      <c r="G13" s="71"/>
      <c r="H13" s="71"/>
      <c r="I13" s="71"/>
    </row>
    <row r="14" spans="1:9" s="11" customFormat="1" ht="30" customHeight="1" x14ac:dyDescent="0.25">
      <c r="A14" s="10" t="s">
        <v>21</v>
      </c>
      <c r="B14" s="75" t="s">
        <v>196</v>
      </c>
      <c r="C14" s="75"/>
      <c r="D14" s="75"/>
      <c r="E14" s="75"/>
      <c r="F14" s="75"/>
      <c r="G14" s="75"/>
      <c r="H14" s="75"/>
      <c r="I14" s="75"/>
    </row>
    <row r="15" spans="1:9" s="11" customFormat="1" ht="30" customHeight="1" x14ac:dyDescent="0.25">
      <c r="A15" s="10" t="s">
        <v>22</v>
      </c>
      <c r="B15" s="75" t="s">
        <v>197</v>
      </c>
      <c r="C15" s="75"/>
      <c r="D15" s="75"/>
      <c r="E15" s="75"/>
      <c r="F15" s="75"/>
      <c r="G15" s="75"/>
      <c r="H15" s="75"/>
      <c r="I15" s="75"/>
    </row>
    <row r="16" spans="1:9" s="11" customFormat="1" ht="30" customHeight="1" x14ac:dyDescent="0.25">
      <c r="A16" s="10" t="s">
        <v>38</v>
      </c>
      <c r="B16" s="71" t="s">
        <v>268</v>
      </c>
      <c r="C16" s="71"/>
      <c r="D16" s="71"/>
      <c r="E16" s="71"/>
      <c r="F16" s="71"/>
      <c r="G16" s="71"/>
      <c r="H16" s="71"/>
      <c r="I16" s="71"/>
    </row>
    <row r="17" spans="1:9" s="11" customFormat="1" ht="30" customHeight="1" x14ac:dyDescent="0.25">
      <c r="A17" s="10" t="s">
        <v>39</v>
      </c>
      <c r="B17" s="71" t="s">
        <v>140</v>
      </c>
      <c r="C17" s="71"/>
      <c r="D17" s="71"/>
      <c r="E17" s="71"/>
      <c r="F17" s="71"/>
      <c r="G17" s="71"/>
      <c r="H17" s="71"/>
      <c r="I17" s="71"/>
    </row>
    <row r="18" spans="1:9" s="11" customFormat="1" ht="30" customHeight="1" x14ac:dyDescent="0.25">
      <c r="A18" s="10" t="s">
        <v>40</v>
      </c>
      <c r="B18" s="71" t="s">
        <v>131</v>
      </c>
      <c r="C18" s="71"/>
      <c r="D18" s="71"/>
      <c r="E18" s="71"/>
      <c r="F18" s="71"/>
      <c r="G18" s="71"/>
      <c r="H18" s="71"/>
      <c r="I18" s="71"/>
    </row>
    <row r="19" spans="1:9" s="11" customFormat="1" ht="50.1" customHeight="1" x14ac:dyDescent="0.25">
      <c r="A19" s="10" t="s">
        <v>41</v>
      </c>
      <c r="B19" s="17" t="s">
        <v>198</v>
      </c>
      <c r="C19" s="10" t="s">
        <v>6</v>
      </c>
      <c r="D19" s="71" t="s">
        <v>79</v>
      </c>
      <c r="E19" s="71"/>
      <c r="F19" s="71"/>
      <c r="G19" s="71"/>
      <c r="H19" s="71"/>
      <c r="I19" s="71"/>
    </row>
    <row r="20" spans="1:9" s="11" customFormat="1" ht="30" customHeight="1" x14ac:dyDescent="0.25">
      <c r="A20" s="85"/>
      <c r="B20" s="85"/>
      <c r="C20" s="85"/>
      <c r="D20" s="85"/>
      <c r="E20" s="85"/>
      <c r="F20" s="85"/>
      <c r="G20" s="85"/>
      <c r="H20" s="85"/>
      <c r="I20" s="85"/>
    </row>
    <row r="21" spans="1:9" ht="30" customHeight="1" x14ac:dyDescent="0.25">
      <c r="A21" s="70" t="s">
        <v>23</v>
      </c>
      <c r="B21" s="70"/>
      <c r="C21" s="70"/>
      <c r="D21" s="70"/>
      <c r="E21" s="70"/>
      <c r="F21" s="70"/>
      <c r="G21" s="70"/>
      <c r="H21" s="70"/>
      <c r="I21" s="70"/>
    </row>
    <row r="22" spans="1:9" ht="30" customHeight="1" x14ac:dyDescent="0.25">
      <c r="A22" s="74" t="s">
        <v>24</v>
      </c>
      <c r="B22" s="74" t="s">
        <v>25</v>
      </c>
      <c r="C22" s="74" t="s">
        <v>26</v>
      </c>
      <c r="D22" s="70" t="s">
        <v>27</v>
      </c>
      <c r="E22" s="70"/>
      <c r="F22" s="70"/>
      <c r="G22" s="70"/>
      <c r="H22" s="74" t="s">
        <v>42</v>
      </c>
      <c r="I22" s="74" t="s">
        <v>28</v>
      </c>
    </row>
    <row r="23" spans="1:9" ht="30" customHeight="1" x14ac:dyDescent="0.25">
      <c r="A23" s="74"/>
      <c r="B23" s="74"/>
      <c r="C23" s="74"/>
      <c r="D23" s="13" t="s">
        <v>29</v>
      </c>
      <c r="E23" s="13" t="s">
        <v>30</v>
      </c>
      <c r="F23" s="13" t="s">
        <v>31</v>
      </c>
      <c r="G23" s="13" t="s">
        <v>32</v>
      </c>
      <c r="H23" s="74"/>
      <c r="I23" s="74"/>
    </row>
    <row r="24" spans="1:9" s="11" customFormat="1" ht="30" customHeight="1" x14ac:dyDescent="0.25">
      <c r="A24" s="9" t="s">
        <v>199</v>
      </c>
      <c r="B24" s="9" t="s">
        <v>200</v>
      </c>
      <c r="C24" s="9" t="s">
        <v>133</v>
      </c>
      <c r="D24" s="2">
        <v>0</v>
      </c>
      <c r="E24" s="21">
        <v>186</v>
      </c>
      <c r="F24" s="18">
        <v>0</v>
      </c>
      <c r="G24" s="21">
        <v>196</v>
      </c>
      <c r="H24" s="21">
        <f>SUM(G24)</f>
        <v>196</v>
      </c>
      <c r="I24" s="9" t="s">
        <v>245</v>
      </c>
    </row>
    <row r="25" spans="1:9" s="11" customFormat="1" ht="30" customHeight="1" x14ac:dyDescent="0.25">
      <c r="A25" s="9" t="s">
        <v>201</v>
      </c>
      <c r="B25" s="9" t="s">
        <v>202</v>
      </c>
      <c r="C25" s="9" t="s">
        <v>133</v>
      </c>
      <c r="D25" s="2">
        <v>0</v>
      </c>
      <c r="E25" s="21">
        <v>980977</v>
      </c>
      <c r="F25" s="2">
        <v>0</v>
      </c>
      <c r="G25" s="21">
        <v>980977</v>
      </c>
      <c r="H25" s="21">
        <f>SUM(G25)</f>
        <v>980977</v>
      </c>
      <c r="I25" s="9" t="s">
        <v>246</v>
      </c>
    </row>
    <row r="26" spans="1:9" ht="30" customHeight="1" x14ac:dyDescent="0.25">
      <c r="A26" s="13" t="s">
        <v>33</v>
      </c>
      <c r="B26" s="81" t="s">
        <v>196</v>
      </c>
      <c r="C26" s="81"/>
      <c r="D26" s="21">
        <v>0</v>
      </c>
      <c r="E26" s="21">
        <f>E24/E25*100000</f>
        <v>18.960689190470315</v>
      </c>
      <c r="F26" s="21">
        <v>0</v>
      </c>
      <c r="G26" s="21">
        <f>G24/G25*100000</f>
        <v>19.980081082431084</v>
      </c>
      <c r="H26" s="21">
        <f>H24/H25*100000</f>
        <v>19.980081082431084</v>
      </c>
      <c r="I26" s="16"/>
    </row>
    <row r="27" spans="1:9" ht="30" customHeight="1" x14ac:dyDescent="0.25">
      <c r="A27" s="86"/>
      <c r="B27" s="86"/>
      <c r="C27" s="86"/>
      <c r="D27" s="86"/>
      <c r="E27" s="86"/>
      <c r="F27" s="86"/>
      <c r="G27" s="86"/>
      <c r="H27" s="86"/>
      <c r="I27" s="86"/>
    </row>
    <row r="28" spans="1:9" ht="30" customHeight="1" x14ac:dyDescent="0.25">
      <c r="A28" s="87" t="s">
        <v>135</v>
      </c>
      <c r="B28" s="87"/>
      <c r="C28" s="87"/>
      <c r="D28" s="87"/>
      <c r="E28" s="87"/>
      <c r="F28" s="87"/>
      <c r="G28" s="87"/>
      <c r="H28" s="87"/>
      <c r="I28" s="87"/>
    </row>
    <row r="29" spans="1:9" ht="30" customHeight="1" x14ac:dyDescent="0.25">
      <c r="A29" s="88" t="s">
        <v>24</v>
      </c>
      <c r="B29" s="88" t="s">
        <v>25</v>
      </c>
      <c r="C29" s="88" t="s">
        <v>26</v>
      </c>
      <c r="D29" s="87" t="s">
        <v>27</v>
      </c>
      <c r="E29" s="87"/>
      <c r="F29" s="87"/>
      <c r="G29" s="87"/>
      <c r="H29" s="88" t="s">
        <v>42</v>
      </c>
      <c r="I29" s="88" t="s">
        <v>28</v>
      </c>
    </row>
    <row r="30" spans="1:9" ht="30" customHeight="1" x14ac:dyDescent="0.25">
      <c r="A30" s="88"/>
      <c r="B30" s="88"/>
      <c r="C30" s="88"/>
      <c r="D30" s="23" t="s">
        <v>29</v>
      </c>
      <c r="E30" s="23" t="s">
        <v>30</v>
      </c>
      <c r="F30" s="23" t="s">
        <v>31</v>
      </c>
      <c r="G30" s="23" t="s">
        <v>32</v>
      </c>
      <c r="H30" s="88"/>
      <c r="I30" s="88"/>
    </row>
    <row r="31" spans="1:9" ht="30" customHeight="1" x14ac:dyDescent="0.25">
      <c r="A31" s="9" t="str">
        <f t="shared" ref="A31:C32" si="0">A24</f>
        <v>Total de bomberos en el municipio</v>
      </c>
      <c r="B31" s="9" t="str">
        <f t="shared" si="0"/>
        <v>Bomberos</v>
      </c>
      <c r="C31" s="9" t="str">
        <f t="shared" si="0"/>
        <v>No acumulable</v>
      </c>
      <c r="D31" s="2"/>
      <c r="E31" s="57">
        <v>202</v>
      </c>
      <c r="F31" s="18"/>
      <c r="G31" s="21"/>
      <c r="H31" s="21"/>
      <c r="I31" s="58"/>
    </row>
    <row r="32" spans="1:9" ht="30" customHeight="1" x14ac:dyDescent="0.25">
      <c r="A32" s="9" t="str">
        <f t="shared" si="0"/>
        <v>Población residente en el municipio</v>
      </c>
      <c r="B32" s="9" t="str">
        <f t="shared" si="0"/>
        <v>Personas</v>
      </c>
      <c r="C32" s="9" t="str">
        <f t="shared" si="0"/>
        <v>No acumulable</v>
      </c>
      <c r="D32" s="2"/>
      <c r="E32" s="21">
        <v>980977</v>
      </c>
      <c r="F32" s="2">
        <v>0</v>
      </c>
      <c r="G32" s="21">
        <v>980977</v>
      </c>
      <c r="H32" s="21">
        <f>SUM(G32)</f>
        <v>980977</v>
      </c>
      <c r="I32" s="51"/>
    </row>
    <row r="33" spans="1:9" ht="30" customHeight="1" x14ac:dyDescent="0.25">
      <c r="A33" s="23" t="s">
        <v>33</v>
      </c>
      <c r="B33" s="81" t="s">
        <v>196</v>
      </c>
      <c r="C33" s="81"/>
      <c r="D33" s="21"/>
      <c r="E33" s="21">
        <f>E31/E32*100000</f>
        <v>20.591716217607548</v>
      </c>
      <c r="F33" s="21">
        <v>0</v>
      </c>
      <c r="G33" s="21">
        <f>G31/G32*100000</f>
        <v>0</v>
      </c>
      <c r="H33" s="21">
        <f>H31/H32*100000</f>
        <v>0</v>
      </c>
      <c r="I33" s="52"/>
    </row>
    <row r="34" spans="1:9" x14ac:dyDescent="0.25">
      <c r="A34" s="59"/>
      <c r="B34" s="59"/>
      <c r="C34" s="59"/>
      <c r="D34" s="59"/>
      <c r="E34" s="59"/>
      <c r="F34" s="59"/>
      <c r="G34" s="59"/>
      <c r="H34" s="59"/>
      <c r="I34" s="59"/>
    </row>
    <row r="35" spans="1:9" ht="15.75" x14ac:dyDescent="0.25">
      <c r="A35" s="55"/>
      <c r="B35" s="90" t="s">
        <v>290</v>
      </c>
      <c r="C35" s="90"/>
      <c r="D35" s="55"/>
      <c r="E35" s="55"/>
      <c r="F35" s="90" t="s">
        <v>291</v>
      </c>
      <c r="G35" s="90"/>
      <c r="H35" s="55"/>
      <c r="I35" s="55"/>
    </row>
    <row r="36" spans="1:9" ht="60" customHeight="1" x14ac:dyDescent="0.25">
      <c r="A36" s="55"/>
      <c r="B36" s="91" t="s">
        <v>292</v>
      </c>
      <c r="C36" s="92"/>
      <c r="D36" s="55"/>
      <c r="E36" s="55"/>
      <c r="F36" s="91" t="s">
        <v>293</v>
      </c>
      <c r="G36" s="92"/>
      <c r="H36" s="55"/>
      <c r="I36" s="55"/>
    </row>
    <row r="37" spans="1:9" x14ac:dyDescent="0.25">
      <c r="A37" s="59"/>
      <c r="B37" s="59"/>
      <c r="C37" s="59"/>
      <c r="D37" s="59"/>
      <c r="E37" s="59"/>
      <c r="F37" s="59"/>
      <c r="G37" s="59"/>
      <c r="H37" s="59"/>
      <c r="I37" s="59"/>
    </row>
    <row r="38" spans="1:9" x14ac:dyDescent="0.25">
      <c r="A38" s="59"/>
      <c r="B38" s="59"/>
      <c r="C38" s="59"/>
      <c r="D38" s="59"/>
      <c r="E38" s="59"/>
      <c r="F38" s="59"/>
      <c r="G38" s="59"/>
      <c r="H38" s="59"/>
      <c r="I38" s="59"/>
    </row>
    <row r="39" spans="1:9" x14ac:dyDescent="0.25">
      <c r="A39" s="59"/>
      <c r="B39" s="59"/>
      <c r="C39" s="59"/>
      <c r="D39" s="59"/>
      <c r="E39" s="59"/>
      <c r="F39" s="59"/>
      <c r="G39" s="59"/>
      <c r="H39" s="59"/>
      <c r="I39" s="59"/>
    </row>
    <row r="40" spans="1:9" x14ac:dyDescent="0.25">
      <c r="A40" s="59"/>
      <c r="B40" s="59"/>
      <c r="C40" s="59"/>
      <c r="D40" s="59"/>
      <c r="E40" s="59"/>
      <c r="F40" s="59"/>
      <c r="G40" s="59"/>
      <c r="H40" s="59"/>
      <c r="I40" s="59"/>
    </row>
    <row r="41" spans="1:9" x14ac:dyDescent="0.25">
      <c r="A41" s="59"/>
      <c r="B41" s="59"/>
      <c r="C41" s="59"/>
      <c r="D41" s="59"/>
      <c r="E41" s="59"/>
      <c r="F41" s="59"/>
      <c r="G41" s="59"/>
      <c r="H41" s="59"/>
      <c r="I41" s="59"/>
    </row>
    <row r="42" spans="1:9" x14ac:dyDescent="0.25">
      <c r="A42" s="59"/>
      <c r="B42" s="59"/>
      <c r="C42" s="59"/>
      <c r="D42" s="59"/>
      <c r="E42" s="59"/>
      <c r="F42" s="59"/>
      <c r="G42" s="59"/>
      <c r="H42" s="59"/>
      <c r="I42" s="59"/>
    </row>
    <row r="43" spans="1:9" x14ac:dyDescent="0.25">
      <c r="A43" s="59"/>
      <c r="B43" s="59"/>
      <c r="C43" s="59"/>
      <c r="D43" s="59"/>
      <c r="E43" s="59"/>
      <c r="F43" s="59"/>
      <c r="G43" s="59"/>
      <c r="H43" s="59"/>
      <c r="I43" s="59"/>
    </row>
    <row r="44" spans="1:9" x14ac:dyDescent="0.25">
      <c r="A44" s="59"/>
      <c r="B44" s="59"/>
      <c r="C44" s="59"/>
      <c r="D44" s="59"/>
      <c r="E44" s="59"/>
      <c r="F44" s="59"/>
      <c r="G44" s="59"/>
      <c r="H44" s="59"/>
      <c r="I44" s="59"/>
    </row>
    <row r="45" spans="1:9" x14ac:dyDescent="0.25">
      <c r="A45" s="59"/>
      <c r="B45" s="59"/>
      <c r="C45" s="59"/>
      <c r="D45" s="59"/>
      <c r="E45" s="59"/>
      <c r="F45" s="59"/>
      <c r="G45" s="59"/>
      <c r="H45" s="59"/>
      <c r="I45" s="59"/>
    </row>
    <row r="46" spans="1:9" x14ac:dyDescent="0.25">
      <c r="A46" s="59"/>
      <c r="B46" s="59"/>
      <c r="C46" s="59"/>
      <c r="D46" s="59"/>
      <c r="E46" s="59"/>
      <c r="F46" s="59"/>
      <c r="G46" s="59"/>
      <c r="H46" s="59"/>
      <c r="I46" s="59"/>
    </row>
    <row r="47" spans="1:9" x14ac:dyDescent="0.25">
      <c r="A47" s="59"/>
      <c r="B47" s="59"/>
      <c r="C47" s="59"/>
      <c r="D47" s="59"/>
      <c r="E47" s="59"/>
      <c r="F47" s="59"/>
      <c r="G47" s="59"/>
      <c r="H47" s="59"/>
      <c r="I47" s="59"/>
    </row>
    <row r="48" spans="1:9" x14ac:dyDescent="0.25">
      <c r="A48" s="59"/>
      <c r="B48" s="59"/>
      <c r="C48" s="59"/>
      <c r="D48" s="59"/>
      <c r="E48" s="59"/>
      <c r="F48" s="59"/>
      <c r="G48" s="59"/>
      <c r="H48" s="59"/>
      <c r="I48" s="59"/>
    </row>
    <row r="49" spans="1:9" x14ac:dyDescent="0.25">
      <c r="A49" s="59"/>
      <c r="B49" s="59"/>
      <c r="C49" s="59"/>
      <c r="D49" s="59"/>
      <c r="E49" s="59"/>
      <c r="F49" s="59"/>
      <c r="G49" s="59"/>
      <c r="H49" s="59"/>
      <c r="I49" s="59"/>
    </row>
    <row r="50" spans="1:9" x14ac:dyDescent="0.25">
      <c r="A50" s="59"/>
      <c r="B50" s="59"/>
      <c r="C50" s="59"/>
      <c r="D50" s="59"/>
      <c r="E50" s="59"/>
      <c r="F50" s="59"/>
      <c r="G50" s="59"/>
      <c r="H50" s="59"/>
      <c r="I50" s="59"/>
    </row>
    <row r="51" spans="1:9" x14ac:dyDescent="0.25">
      <c r="A51" s="59"/>
      <c r="B51" s="59"/>
      <c r="C51" s="59"/>
      <c r="D51" s="59"/>
      <c r="E51" s="59"/>
      <c r="F51" s="59"/>
      <c r="G51" s="59"/>
      <c r="H51" s="59"/>
      <c r="I51" s="59"/>
    </row>
    <row r="52" spans="1:9" x14ac:dyDescent="0.25">
      <c r="A52" s="59"/>
      <c r="B52" s="59"/>
      <c r="C52" s="59"/>
      <c r="D52" s="59"/>
      <c r="E52" s="59"/>
      <c r="F52" s="59"/>
      <c r="G52" s="59"/>
      <c r="H52" s="59"/>
      <c r="I52" s="59"/>
    </row>
    <row r="53" spans="1:9" x14ac:dyDescent="0.25">
      <c r="A53" s="59"/>
      <c r="B53" s="59"/>
      <c r="C53" s="59"/>
      <c r="D53" s="59"/>
      <c r="E53" s="59"/>
      <c r="F53" s="59"/>
      <c r="G53" s="59"/>
      <c r="H53" s="59"/>
      <c r="I53" s="59"/>
    </row>
    <row r="54" spans="1:9" x14ac:dyDescent="0.25">
      <c r="A54" s="59"/>
      <c r="B54" s="59"/>
      <c r="C54" s="59"/>
      <c r="D54" s="59"/>
      <c r="E54" s="59"/>
      <c r="F54" s="59"/>
      <c r="G54" s="59"/>
      <c r="H54" s="59"/>
      <c r="I54" s="59"/>
    </row>
    <row r="55" spans="1:9" x14ac:dyDescent="0.25">
      <c r="A55" s="59"/>
      <c r="B55" s="59"/>
      <c r="C55" s="59"/>
      <c r="D55" s="59"/>
      <c r="E55" s="59"/>
      <c r="F55" s="59"/>
      <c r="G55" s="59"/>
      <c r="H55" s="59"/>
      <c r="I55" s="59"/>
    </row>
    <row r="56" spans="1:9" x14ac:dyDescent="0.25">
      <c r="A56" s="59"/>
      <c r="B56" s="59"/>
      <c r="C56" s="59"/>
      <c r="D56" s="59"/>
      <c r="E56" s="59"/>
      <c r="F56" s="59"/>
      <c r="G56" s="59"/>
      <c r="H56" s="59"/>
      <c r="I56" s="59"/>
    </row>
    <row r="57" spans="1:9" x14ac:dyDescent="0.25">
      <c r="A57" s="59"/>
      <c r="B57" s="59"/>
      <c r="C57" s="59"/>
      <c r="D57" s="59"/>
      <c r="E57" s="59"/>
      <c r="F57" s="59"/>
      <c r="G57" s="59"/>
      <c r="H57" s="59"/>
      <c r="I57" s="59"/>
    </row>
    <row r="58" spans="1:9" x14ac:dyDescent="0.25">
      <c r="A58" s="59"/>
      <c r="B58" s="59"/>
      <c r="C58" s="59"/>
      <c r="D58" s="59"/>
      <c r="E58" s="59"/>
      <c r="F58" s="59"/>
      <c r="G58" s="59"/>
      <c r="H58" s="59"/>
      <c r="I58" s="59"/>
    </row>
    <row r="59" spans="1:9" x14ac:dyDescent="0.25">
      <c r="A59" s="59"/>
      <c r="B59" s="59"/>
      <c r="C59" s="59"/>
      <c r="D59" s="59"/>
      <c r="E59" s="59"/>
      <c r="F59" s="59"/>
      <c r="G59" s="59"/>
      <c r="H59" s="59"/>
      <c r="I59" s="59"/>
    </row>
    <row r="60" spans="1:9" x14ac:dyDescent="0.25">
      <c r="A60" s="59"/>
      <c r="B60" s="59"/>
      <c r="C60" s="59"/>
      <c r="D60" s="59"/>
      <c r="E60" s="59"/>
      <c r="F60" s="59"/>
      <c r="G60" s="59"/>
      <c r="H60" s="59"/>
      <c r="I60" s="59"/>
    </row>
    <row r="61" spans="1:9" x14ac:dyDescent="0.25">
      <c r="A61" s="59"/>
      <c r="B61" s="59"/>
      <c r="C61" s="59"/>
      <c r="D61" s="59"/>
      <c r="E61" s="59"/>
      <c r="F61" s="59"/>
      <c r="G61" s="59"/>
      <c r="H61" s="59"/>
      <c r="I61" s="59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x14ac:dyDescent="0.25">
      <c r="A63" s="59"/>
      <c r="B63" s="59"/>
      <c r="C63" s="59"/>
      <c r="D63" s="59"/>
      <c r="E63" s="59"/>
      <c r="F63" s="59"/>
      <c r="G63" s="59"/>
      <c r="H63" s="59"/>
      <c r="I63" s="59"/>
    </row>
    <row r="64" spans="1:9" x14ac:dyDescent="0.25">
      <c r="A64" s="59"/>
      <c r="B64" s="59"/>
      <c r="C64" s="59"/>
      <c r="D64" s="59"/>
      <c r="E64" s="59"/>
      <c r="F64" s="59"/>
      <c r="G64" s="59"/>
      <c r="H64" s="59"/>
      <c r="I64" s="59"/>
    </row>
    <row r="65" spans="1:9" x14ac:dyDescent="0.25">
      <c r="A65" s="59"/>
      <c r="B65" s="59"/>
      <c r="C65" s="59"/>
      <c r="D65" s="59"/>
      <c r="E65" s="59"/>
      <c r="F65" s="59"/>
      <c r="G65" s="59"/>
      <c r="H65" s="59"/>
      <c r="I65" s="59"/>
    </row>
    <row r="66" spans="1:9" x14ac:dyDescent="0.25">
      <c r="A66" s="59"/>
      <c r="B66" s="59"/>
      <c r="C66" s="59"/>
      <c r="D66" s="59"/>
      <c r="E66" s="59"/>
      <c r="F66" s="59"/>
      <c r="G66" s="59"/>
      <c r="H66" s="59"/>
      <c r="I66" s="59"/>
    </row>
    <row r="67" spans="1:9" x14ac:dyDescent="0.25">
      <c r="A67" s="59"/>
      <c r="B67" s="59"/>
      <c r="C67" s="59"/>
      <c r="D67" s="59"/>
      <c r="E67" s="59"/>
      <c r="F67" s="59"/>
      <c r="G67" s="59"/>
      <c r="H67" s="59"/>
      <c r="I67" s="59"/>
    </row>
    <row r="68" spans="1:9" x14ac:dyDescent="0.25">
      <c r="A68" s="59"/>
      <c r="B68" s="59"/>
      <c r="C68" s="59"/>
      <c r="D68" s="59"/>
      <c r="E68" s="59"/>
      <c r="F68" s="59"/>
      <c r="G68" s="59"/>
      <c r="H68" s="59"/>
      <c r="I68" s="59"/>
    </row>
    <row r="69" spans="1:9" x14ac:dyDescent="0.25">
      <c r="A69" s="59"/>
      <c r="B69" s="59"/>
      <c r="C69" s="59"/>
      <c r="D69" s="59"/>
      <c r="E69" s="59"/>
      <c r="F69" s="59"/>
      <c r="G69" s="59"/>
      <c r="H69" s="59"/>
      <c r="I69" s="59"/>
    </row>
    <row r="70" spans="1:9" x14ac:dyDescent="0.25">
      <c r="A70" s="59"/>
      <c r="B70" s="59"/>
      <c r="C70" s="59"/>
      <c r="D70" s="59"/>
      <c r="E70" s="59"/>
      <c r="F70" s="59"/>
      <c r="G70" s="59"/>
      <c r="H70" s="59"/>
      <c r="I70" s="59"/>
    </row>
    <row r="71" spans="1:9" x14ac:dyDescent="0.25">
      <c r="A71" s="59"/>
      <c r="B71" s="59"/>
      <c r="C71" s="59"/>
      <c r="D71" s="59"/>
      <c r="E71" s="59"/>
      <c r="F71" s="59"/>
      <c r="G71" s="59"/>
      <c r="H71" s="59"/>
      <c r="I71" s="59"/>
    </row>
    <row r="72" spans="1:9" x14ac:dyDescent="0.25">
      <c r="A72" s="59"/>
      <c r="B72" s="59"/>
      <c r="C72" s="59"/>
      <c r="D72" s="59"/>
      <c r="E72" s="59"/>
      <c r="F72" s="59"/>
      <c r="G72" s="59"/>
      <c r="H72" s="59"/>
      <c r="I72" s="59"/>
    </row>
    <row r="73" spans="1:9" x14ac:dyDescent="0.25">
      <c r="A73" s="59"/>
      <c r="B73" s="59"/>
      <c r="C73" s="59"/>
      <c r="D73" s="59"/>
      <c r="E73" s="59"/>
      <c r="F73" s="59"/>
      <c r="G73" s="59"/>
      <c r="H73" s="59"/>
      <c r="I73" s="59"/>
    </row>
    <row r="74" spans="1:9" x14ac:dyDescent="0.25">
      <c r="A74" s="59"/>
      <c r="B74" s="59"/>
      <c r="C74" s="59"/>
      <c r="D74" s="59"/>
      <c r="E74" s="59"/>
      <c r="F74" s="59"/>
      <c r="G74" s="59"/>
      <c r="H74" s="59"/>
      <c r="I74" s="59"/>
    </row>
    <row r="75" spans="1:9" x14ac:dyDescent="0.25">
      <c r="A75" s="59"/>
      <c r="B75" s="59"/>
      <c r="C75" s="59"/>
      <c r="D75" s="59"/>
      <c r="E75" s="59"/>
      <c r="F75" s="59"/>
      <c r="G75" s="59"/>
      <c r="H75" s="59"/>
      <c r="I75" s="59"/>
    </row>
    <row r="76" spans="1:9" x14ac:dyDescent="0.25">
      <c r="A76" s="59"/>
      <c r="B76" s="59"/>
      <c r="C76" s="59"/>
      <c r="D76" s="59"/>
      <c r="E76" s="59"/>
      <c r="F76" s="59"/>
      <c r="G76" s="59"/>
      <c r="H76" s="59"/>
      <c r="I76" s="59"/>
    </row>
    <row r="77" spans="1:9" x14ac:dyDescent="0.25">
      <c r="A77" s="59"/>
      <c r="B77" s="59"/>
      <c r="C77" s="59"/>
      <c r="D77" s="59"/>
      <c r="E77" s="59"/>
      <c r="F77" s="59"/>
      <c r="G77" s="59"/>
      <c r="H77" s="59"/>
      <c r="I77" s="59"/>
    </row>
    <row r="78" spans="1:9" x14ac:dyDescent="0.25">
      <c r="A78" s="59"/>
      <c r="B78" s="59"/>
      <c r="C78" s="59"/>
      <c r="D78" s="59"/>
      <c r="E78" s="59"/>
      <c r="F78" s="59"/>
      <c r="G78" s="59"/>
      <c r="H78" s="59"/>
      <c r="I78" s="59"/>
    </row>
    <row r="79" spans="1:9" x14ac:dyDescent="0.25">
      <c r="A79" s="59"/>
      <c r="B79" s="59"/>
      <c r="C79" s="59"/>
      <c r="D79" s="59"/>
      <c r="E79" s="59"/>
      <c r="F79" s="59"/>
      <c r="G79" s="59"/>
      <c r="H79" s="59"/>
      <c r="I79" s="59"/>
    </row>
    <row r="80" spans="1:9" x14ac:dyDescent="0.25">
      <c r="A80" s="59"/>
      <c r="B80" s="59"/>
      <c r="C80" s="59"/>
      <c r="D80" s="59"/>
      <c r="E80" s="59"/>
      <c r="F80" s="59"/>
      <c r="G80" s="59"/>
      <c r="H80" s="59"/>
      <c r="I80" s="59"/>
    </row>
    <row r="81" spans="1:9" x14ac:dyDescent="0.25">
      <c r="A81" s="59"/>
      <c r="B81" s="59"/>
      <c r="C81" s="59"/>
      <c r="D81" s="59"/>
      <c r="E81" s="59"/>
      <c r="F81" s="59"/>
      <c r="G81" s="59"/>
      <c r="H81" s="59"/>
      <c r="I81" s="59"/>
    </row>
    <row r="82" spans="1:9" x14ac:dyDescent="0.25">
      <c r="A82" s="59"/>
      <c r="B82" s="59"/>
      <c r="C82" s="59"/>
      <c r="D82" s="59"/>
      <c r="E82" s="59"/>
      <c r="F82" s="59"/>
      <c r="G82" s="59"/>
      <c r="H82" s="59"/>
      <c r="I82" s="59"/>
    </row>
    <row r="83" spans="1:9" x14ac:dyDescent="0.25">
      <c r="A83" s="59"/>
      <c r="B83" s="59"/>
      <c r="C83" s="59"/>
      <c r="D83" s="59"/>
      <c r="E83" s="59"/>
      <c r="F83" s="59"/>
      <c r="G83" s="59"/>
      <c r="H83" s="59"/>
      <c r="I83" s="59"/>
    </row>
    <row r="84" spans="1:9" x14ac:dyDescent="0.25">
      <c r="A84" s="59"/>
      <c r="B84" s="59"/>
      <c r="C84" s="59"/>
      <c r="D84" s="59"/>
      <c r="E84" s="59"/>
      <c r="F84" s="59"/>
      <c r="G84" s="59"/>
      <c r="H84" s="59"/>
      <c r="I84" s="59"/>
    </row>
    <row r="85" spans="1:9" x14ac:dyDescent="0.25">
      <c r="A85" s="59"/>
      <c r="B85" s="59"/>
      <c r="C85" s="59"/>
      <c r="D85" s="59"/>
      <c r="E85" s="59"/>
      <c r="F85" s="59"/>
      <c r="G85" s="59"/>
      <c r="H85" s="59"/>
      <c r="I85" s="59"/>
    </row>
    <row r="86" spans="1:9" x14ac:dyDescent="0.25">
      <c r="A86" s="59"/>
      <c r="B86" s="59"/>
      <c r="C86" s="59"/>
      <c r="D86" s="59"/>
      <c r="E86" s="59"/>
      <c r="F86" s="59"/>
      <c r="G86" s="59"/>
      <c r="H86" s="59"/>
      <c r="I86" s="59"/>
    </row>
    <row r="87" spans="1:9" x14ac:dyDescent="0.25">
      <c r="A87" s="59"/>
      <c r="B87" s="59"/>
      <c r="C87" s="59"/>
      <c r="D87" s="59"/>
      <c r="E87" s="59"/>
      <c r="F87" s="59"/>
      <c r="G87" s="59"/>
      <c r="H87" s="59"/>
      <c r="I87" s="59"/>
    </row>
    <row r="88" spans="1:9" x14ac:dyDescent="0.25">
      <c r="A88" s="59"/>
      <c r="B88" s="59"/>
      <c r="C88" s="59"/>
      <c r="D88" s="59"/>
      <c r="E88" s="59"/>
      <c r="F88" s="59"/>
      <c r="G88" s="59"/>
      <c r="H88" s="59"/>
      <c r="I88" s="59"/>
    </row>
    <row r="89" spans="1:9" x14ac:dyDescent="0.25">
      <c r="A89" s="59"/>
      <c r="B89" s="59"/>
      <c r="C89" s="59"/>
      <c r="D89" s="59"/>
      <c r="E89" s="59"/>
      <c r="F89" s="59"/>
      <c r="G89" s="59"/>
      <c r="H89" s="59"/>
      <c r="I89" s="59"/>
    </row>
    <row r="90" spans="1:9" x14ac:dyDescent="0.25">
      <c r="A90" s="59"/>
      <c r="B90" s="59"/>
      <c r="C90" s="59"/>
      <c r="D90" s="59"/>
      <c r="E90" s="59"/>
      <c r="F90" s="59"/>
      <c r="G90" s="59"/>
      <c r="H90" s="59"/>
      <c r="I90" s="59"/>
    </row>
    <row r="91" spans="1:9" x14ac:dyDescent="0.25">
      <c r="A91" s="59"/>
      <c r="B91" s="59"/>
      <c r="C91" s="59"/>
      <c r="D91" s="59"/>
      <c r="E91" s="59"/>
      <c r="F91" s="59"/>
      <c r="G91" s="59"/>
      <c r="H91" s="59"/>
      <c r="I91" s="59"/>
    </row>
    <row r="92" spans="1:9" x14ac:dyDescent="0.25">
      <c r="A92" s="59"/>
      <c r="B92" s="59"/>
      <c r="C92" s="59"/>
      <c r="D92" s="59"/>
      <c r="E92" s="59"/>
      <c r="F92" s="59"/>
      <c r="G92" s="59"/>
      <c r="H92" s="59"/>
      <c r="I92" s="59"/>
    </row>
    <row r="93" spans="1:9" x14ac:dyDescent="0.25">
      <c r="A93" s="59"/>
      <c r="B93" s="59"/>
      <c r="C93" s="59"/>
      <c r="D93" s="59"/>
      <c r="E93" s="59"/>
      <c r="F93" s="59"/>
      <c r="G93" s="59"/>
      <c r="H93" s="59"/>
      <c r="I93" s="59"/>
    </row>
    <row r="94" spans="1:9" x14ac:dyDescent="0.25">
      <c r="A94" s="59"/>
      <c r="B94" s="59"/>
      <c r="C94" s="59"/>
      <c r="D94" s="59"/>
      <c r="E94" s="59"/>
      <c r="F94" s="59"/>
      <c r="G94" s="59"/>
      <c r="H94" s="59"/>
      <c r="I94" s="59"/>
    </row>
    <row r="95" spans="1:9" x14ac:dyDescent="0.25">
      <c r="A95" s="59"/>
      <c r="B95" s="59"/>
      <c r="C95" s="59"/>
      <c r="D95" s="59"/>
      <c r="E95" s="59"/>
      <c r="F95" s="59"/>
      <c r="G95" s="59"/>
      <c r="H95" s="59"/>
      <c r="I95" s="59"/>
    </row>
    <row r="96" spans="1:9" x14ac:dyDescent="0.25">
      <c r="A96" s="59"/>
      <c r="B96" s="59"/>
      <c r="C96" s="59"/>
      <c r="D96" s="59"/>
      <c r="E96" s="59"/>
      <c r="F96" s="59"/>
      <c r="G96" s="59"/>
      <c r="H96" s="59"/>
      <c r="I96" s="59"/>
    </row>
    <row r="97" spans="1:9" x14ac:dyDescent="0.25">
      <c r="A97" s="59"/>
      <c r="B97" s="59"/>
      <c r="C97" s="59"/>
      <c r="D97" s="59"/>
      <c r="E97" s="59"/>
      <c r="F97" s="59"/>
      <c r="G97" s="59"/>
      <c r="H97" s="59"/>
      <c r="I97" s="59"/>
    </row>
    <row r="98" spans="1:9" x14ac:dyDescent="0.25">
      <c r="A98" s="59"/>
      <c r="B98" s="59"/>
      <c r="C98" s="59"/>
      <c r="D98" s="59"/>
      <c r="E98" s="59"/>
      <c r="F98" s="59"/>
      <c r="G98" s="59"/>
      <c r="H98" s="59"/>
      <c r="I98" s="59"/>
    </row>
    <row r="99" spans="1:9" x14ac:dyDescent="0.25">
      <c r="A99" s="59"/>
      <c r="B99" s="59"/>
      <c r="C99" s="59"/>
      <c r="D99" s="59"/>
      <c r="E99" s="59"/>
      <c r="F99" s="59"/>
      <c r="G99" s="59"/>
      <c r="H99" s="59"/>
      <c r="I99" s="59"/>
    </row>
    <row r="100" spans="1:9" x14ac:dyDescent="0.25">
      <c r="A100" s="59"/>
      <c r="B100" s="59"/>
      <c r="C100" s="59"/>
      <c r="D100" s="59"/>
      <c r="E100" s="59"/>
      <c r="F100" s="59"/>
      <c r="G100" s="59"/>
      <c r="H100" s="59"/>
      <c r="I100" s="59"/>
    </row>
    <row r="101" spans="1:9" x14ac:dyDescent="0.25">
      <c r="A101" s="59"/>
      <c r="B101" s="59"/>
      <c r="C101" s="59"/>
      <c r="D101" s="59"/>
      <c r="E101" s="59"/>
      <c r="F101" s="59"/>
      <c r="G101" s="59"/>
      <c r="H101" s="59"/>
      <c r="I101" s="59"/>
    </row>
    <row r="102" spans="1:9" x14ac:dyDescent="0.25">
      <c r="A102" s="59"/>
      <c r="B102" s="59"/>
      <c r="C102" s="59"/>
      <c r="D102" s="59"/>
      <c r="E102" s="59"/>
      <c r="F102" s="59"/>
      <c r="G102" s="59"/>
      <c r="H102" s="59"/>
      <c r="I102" s="59"/>
    </row>
    <row r="103" spans="1:9" x14ac:dyDescent="0.25">
      <c r="A103" s="59"/>
      <c r="B103" s="59"/>
      <c r="C103" s="59"/>
      <c r="D103" s="59"/>
      <c r="E103" s="59"/>
      <c r="F103" s="59"/>
      <c r="G103" s="59"/>
      <c r="H103" s="59"/>
      <c r="I103" s="59"/>
    </row>
    <row r="104" spans="1:9" x14ac:dyDescent="0.25">
      <c r="A104" s="59"/>
      <c r="B104" s="59"/>
      <c r="C104" s="59"/>
      <c r="D104" s="59"/>
      <c r="E104" s="59"/>
      <c r="F104" s="59"/>
      <c r="G104" s="59"/>
      <c r="H104" s="59"/>
      <c r="I104" s="59"/>
    </row>
    <row r="105" spans="1:9" x14ac:dyDescent="0.25">
      <c r="A105" s="59"/>
      <c r="B105" s="59"/>
      <c r="C105" s="59"/>
      <c r="D105" s="59"/>
      <c r="E105" s="59"/>
      <c r="F105" s="59"/>
      <c r="G105" s="59"/>
      <c r="H105" s="59"/>
      <c r="I105" s="59"/>
    </row>
    <row r="106" spans="1:9" x14ac:dyDescent="0.25">
      <c r="A106" s="59"/>
      <c r="B106" s="59"/>
      <c r="C106" s="59"/>
      <c r="D106" s="59"/>
      <c r="E106" s="59"/>
      <c r="F106" s="59"/>
      <c r="G106" s="59"/>
      <c r="H106" s="59"/>
      <c r="I106" s="59"/>
    </row>
    <row r="107" spans="1:9" x14ac:dyDescent="0.25">
      <c r="A107" s="59"/>
      <c r="B107" s="59"/>
      <c r="C107" s="59"/>
      <c r="D107" s="59"/>
      <c r="E107" s="59"/>
      <c r="F107" s="59"/>
      <c r="G107" s="59"/>
      <c r="H107" s="59"/>
      <c r="I107" s="59"/>
    </row>
    <row r="108" spans="1:9" x14ac:dyDescent="0.25">
      <c r="A108" s="59"/>
      <c r="B108" s="59"/>
      <c r="C108" s="59"/>
      <c r="D108" s="59"/>
      <c r="E108" s="59"/>
      <c r="F108" s="59"/>
      <c r="G108" s="59"/>
      <c r="H108" s="59"/>
      <c r="I108" s="59"/>
    </row>
    <row r="109" spans="1:9" x14ac:dyDescent="0.25">
      <c r="A109" s="59"/>
      <c r="B109" s="59"/>
      <c r="C109" s="59"/>
      <c r="D109" s="59"/>
      <c r="E109" s="59"/>
      <c r="F109" s="59"/>
      <c r="G109" s="59"/>
      <c r="H109" s="59"/>
      <c r="I109" s="59"/>
    </row>
    <row r="110" spans="1:9" x14ac:dyDescent="0.25">
      <c r="A110" s="59"/>
      <c r="B110" s="59"/>
      <c r="C110" s="59"/>
      <c r="D110" s="59"/>
      <c r="E110" s="59"/>
      <c r="F110" s="59"/>
      <c r="G110" s="59"/>
      <c r="H110" s="59"/>
      <c r="I110" s="59"/>
    </row>
    <row r="111" spans="1:9" x14ac:dyDescent="0.25">
      <c r="A111" s="59"/>
      <c r="B111" s="59"/>
      <c r="C111" s="59"/>
      <c r="D111" s="59"/>
      <c r="E111" s="59"/>
      <c r="F111" s="59"/>
      <c r="G111" s="59"/>
      <c r="H111" s="59"/>
      <c r="I111" s="59"/>
    </row>
    <row r="112" spans="1:9" x14ac:dyDescent="0.25">
      <c r="A112" s="59"/>
      <c r="B112" s="59"/>
      <c r="C112" s="59"/>
      <c r="D112" s="59"/>
      <c r="E112" s="59"/>
      <c r="F112" s="59"/>
      <c r="G112" s="59"/>
      <c r="H112" s="59"/>
      <c r="I112" s="59"/>
    </row>
    <row r="113" spans="1:9" x14ac:dyDescent="0.25">
      <c r="A113" s="59"/>
      <c r="B113" s="59"/>
      <c r="C113" s="59"/>
      <c r="D113" s="59"/>
      <c r="E113" s="59"/>
      <c r="F113" s="59"/>
      <c r="G113" s="59"/>
      <c r="H113" s="59"/>
      <c r="I113" s="59"/>
    </row>
    <row r="114" spans="1:9" x14ac:dyDescent="0.25">
      <c r="A114" s="59"/>
      <c r="B114" s="59"/>
      <c r="C114" s="59"/>
      <c r="D114" s="59"/>
      <c r="E114" s="59"/>
      <c r="F114" s="59"/>
      <c r="G114" s="59"/>
      <c r="H114" s="59"/>
      <c r="I114" s="59"/>
    </row>
    <row r="115" spans="1:9" x14ac:dyDescent="0.25">
      <c r="A115" s="59"/>
      <c r="B115" s="59"/>
      <c r="C115" s="59"/>
      <c r="D115" s="59"/>
      <c r="E115" s="59"/>
      <c r="F115" s="59"/>
      <c r="G115" s="59"/>
      <c r="H115" s="59"/>
      <c r="I115" s="59"/>
    </row>
    <row r="116" spans="1:9" x14ac:dyDescent="0.25">
      <c r="A116" s="59"/>
      <c r="B116" s="59"/>
      <c r="C116" s="59"/>
      <c r="D116" s="59"/>
      <c r="E116" s="59"/>
      <c r="F116" s="59"/>
      <c r="G116" s="59"/>
      <c r="H116" s="59"/>
      <c r="I116" s="59"/>
    </row>
    <row r="117" spans="1:9" x14ac:dyDescent="0.25">
      <c r="A117" s="59"/>
      <c r="B117" s="59"/>
      <c r="C117" s="59"/>
      <c r="D117" s="59"/>
      <c r="E117" s="59"/>
      <c r="F117" s="59"/>
      <c r="G117" s="59"/>
      <c r="H117" s="59"/>
      <c r="I117" s="59"/>
    </row>
    <row r="118" spans="1:9" x14ac:dyDescent="0.25">
      <c r="A118" s="59"/>
      <c r="B118" s="59"/>
      <c r="C118" s="59"/>
      <c r="D118" s="59"/>
      <c r="E118" s="59"/>
      <c r="F118" s="59"/>
      <c r="G118" s="59"/>
      <c r="H118" s="59"/>
      <c r="I118" s="59"/>
    </row>
    <row r="119" spans="1:9" x14ac:dyDescent="0.25">
      <c r="A119" s="59"/>
      <c r="B119" s="59"/>
      <c r="C119" s="59"/>
      <c r="D119" s="59"/>
      <c r="E119" s="59"/>
      <c r="F119" s="59"/>
      <c r="G119" s="59"/>
      <c r="H119" s="59"/>
      <c r="I119" s="59"/>
    </row>
    <row r="120" spans="1:9" x14ac:dyDescent="0.25">
      <c r="A120" s="59"/>
      <c r="B120" s="59"/>
      <c r="C120" s="59"/>
      <c r="D120" s="59"/>
      <c r="E120" s="59"/>
      <c r="F120" s="59"/>
      <c r="G120" s="59"/>
      <c r="H120" s="59"/>
      <c r="I120" s="59"/>
    </row>
    <row r="121" spans="1:9" x14ac:dyDescent="0.25">
      <c r="A121" s="59"/>
      <c r="B121" s="59"/>
      <c r="C121" s="59"/>
      <c r="D121" s="59"/>
      <c r="E121" s="59"/>
      <c r="F121" s="59"/>
      <c r="G121" s="59"/>
      <c r="H121" s="59"/>
      <c r="I121" s="59"/>
    </row>
    <row r="122" spans="1:9" x14ac:dyDescent="0.25">
      <c r="A122" s="59"/>
      <c r="B122" s="59"/>
      <c r="C122" s="59"/>
      <c r="D122" s="59"/>
      <c r="E122" s="59"/>
      <c r="F122" s="59"/>
      <c r="G122" s="59"/>
      <c r="H122" s="59"/>
      <c r="I122" s="59"/>
    </row>
    <row r="123" spans="1:9" x14ac:dyDescent="0.25">
      <c r="A123" s="59"/>
      <c r="B123" s="59"/>
      <c r="C123" s="59"/>
      <c r="D123" s="59"/>
      <c r="E123" s="59"/>
      <c r="F123" s="59"/>
      <c r="G123" s="59"/>
      <c r="H123" s="59"/>
      <c r="I123" s="59"/>
    </row>
    <row r="124" spans="1:9" x14ac:dyDescent="0.25">
      <c r="A124" s="59"/>
      <c r="B124" s="59"/>
      <c r="C124" s="59"/>
      <c r="D124" s="59"/>
      <c r="E124" s="59"/>
      <c r="F124" s="59"/>
      <c r="G124" s="59"/>
      <c r="H124" s="59"/>
      <c r="I124" s="59"/>
    </row>
    <row r="125" spans="1:9" x14ac:dyDescent="0.25">
      <c r="A125" s="59"/>
      <c r="B125" s="59"/>
      <c r="C125" s="59"/>
      <c r="D125" s="59"/>
      <c r="E125" s="59"/>
      <c r="F125" s="59"/>
      <c r="G125" s="59"/>
      <c r="H125" s="59"/>
      <c r="I125" s="59"/>
    </row>
    <row r="126" spans="1:9" x14ac:dyDescent="0.25">
      <c r="A126" s="59"/>
      <c r="B126" s="59"/>
      <c r="C126" s="59"/>
      <c r="D126" s="59"/>
      <c r="E126" s="59"/>
      <c r="F126" s="59"/>
      <c r="G126" s="59"/>
      <c r="H126" s="59"/>
      <c r="I126" s="59"/>
    </row>
    <row r="127" spans="1:9" x14ac:dyDescent="0.25">
      <c r="A127" s="59"/>
      <c r="B127" s="59"/>
      <c r="C127" s="59"/>
      <c r="D127" s="59"/>
      <c r="E127" s="59"/>
      <c r="F127" s="59"/>
      <c r="G127" s="59"/>
      <c r="H127" s="59"/>
      <c r="I127" s="59"/>
    </row>
    <row r="128" spans="1:9" x14ac:dyDescent="0.25">
      <c r="A128" s="59"/>
      <c r="B128" s="59"/>
      <c r="C128" s="59"/>
      <c r="D128" s="59"/>
      <c r="E128" s="59"/>
      <c r="F128" s="59"/>
      <c r="G128" s="59"/>
      <c r="H128" s="59"/>
      <c r="I128" s="59"/>
    </row>
    <row r="129" spans="1:9" x14ac:dyDescent="0.25">
      <c r="A129" s="59"/>
      <c r="B129" s="59"/>
      <c r="C129" s="59"/>
      <c r="D129" s="59"/>
      <c r="E129" s="59"/>
      <c r="F129" s="59"/>
      <c r="G129" s="59"/>
      <c r="H129" s="59"/>
      <c r="I129" s="59"/>
    </row>
    <row r="130" spans="1:9" x14ac:dyDescent="0.25">
      <c r="A130" s="59"/>
      <c r="B130" s="59"/>
      <c r="C130" s="59"/>
      <c r="D130" s="59"/>
      <c r="E130" s="59"/>
      <c r="F130" s="59"/>
      <c r="G130" s="59"/>
      <c r="H130" s="59"/>
      <c r="I130" s="59"/>
    </row>
    <row r="131" spans="1:9" x14ac:dyDescent="0.25">
      <c r="A131" s="59"/>
      <c r="B131" s="59"/>
      <c r="C131" s="59"/>
      <c r="D131" s="59"/>
      <c r="E131" s="59"/>
      <c r="F131" s="59"/>
      <c r="G131" s="59"/>
      <c r="H131" s="59"/>
      <c r="I131" s="59"/>
    </row>
    <row r="132" spans="1:9" x14ac:dyDescent="0.25">
      <c r="A132" s="59"/>
      <c r="B132" s="59"/>
      <c r="C132" s="59"/>
      <c r="D132" s="59"/>
      <c r="E132" s="59"/>
      <c r="F132" s="59"/>
      <c r="G132" s="59"/>
      <c r="H132" s="59"/>
      <c r="I132" s="59"/>
    </row>
    <row r="133" spans="1:9" x14ac:dyDescent="0.25">
      <c r="A133" s="59"/>
      <c r="B133" s="59"/>
      <c r="C133" s="59"/>
      <c r="D133" s="59"/>
      <c r="E133" s="59"/>
      <c r="F133" s="59"/>
      <c r="G133" s="59"/>
      <c r="H133" s="59"/>
      <c r="I133" s="59"/>
    </row>
    <row r="134" spans="1:9" x14ac:dyDescent="0.25">
      <c r="A134" s="59"/>
      <c r="B134" s="59"/>
      <c r="C134" s="59"/>
      <c r="D134" s="59"/>
      <c r="E134" s="59"/>
      <c r="F134" s="59"/>
      <c r="G134" s="59"/>
      <c r="H134" s="59"/>
      <c r="I134" s="59"/>
    </row>
    <row r="135" spans="1:9" x14ac:dyDescent="0.25">
      <c r="A135" s="59"/>
      <c r="B135" s="59"/>
      <c r="C135" s="59"/>
      <c r="D135" s="59"/>
      <c r="E135" s="59"/>
      <c r="F135" s="59"/>
      <c r="G135" s="59"/>
      <c r="H135" s="59"/>
      <c r="I135" s="59"/>
    </row>
    <row r="136" spans="1:9" x14ac:dyDescent="0.25">
      <c r="A136" s="59"/>
      <c r="B136" s="59"/>
      <c r="C136" s="59"/>
      <c r="D136" s="59"/>
      <c r="E136" s="59"/>
      <c r="F136" s="59"/>
      <c r="G136" s="59"/>
      <c r="H136" s="59"/>
      <c r="I136" s="59"/>
    </row>
    <row r="137" spans="1:9" x14ac:dyDescent="0.25">
      <c r="A137" s="59"/>
      <c r="B137" s="59"/>
      <c r="C137" s="59"/>
      <c r="D137" s="59"/>
      <c r="E137" s="59"/>
      <c r="F137" s="59"/>
      <c r="G137" s="59"/>
      <c r="H137" s="59"/>
      <c r="I137" s="59"/>
    </row>
    <row r="138" spans="1:9" x14ac:dyDescent="0.25">
      <c r="A138" s="59"/>
      <c r="B138" s="59"/>
      <c r="C138" s="59"/>
      <c r="D138" s="59"/>
      <c r="E138" s="59"/>
      <c r="F138" s="59"/>
      <c r="G138" s="59"/>
      <c r="H138" s="59"/>
      <c r="I138" s="59"/>
    </row>
    <row r="139" spans="1:9" x14ac:dyDescent="0.25">
      <c r="A139" s="59"/>
      <c r="B139" s="59"/>
      <c r="C139" s="59"/>
      <c r="D139" s="59"/>
      <c r="E139" s="59"/>
      <c r="F139" s="59"/>
      <c r="G139" s="59"/>
      <c r="H139" s="59"/>
      <c r="I139" s="59"/>
    </row>
    <row r="140" spans="1:9" x14ac:dyDescent="0.25">
      <c r="A140" s="59"/>
      <c r="B140" s="59"/>
      <c r="C140" s="59"/>
      <c r="D140" s="59"/>
      <c r="E140" s="59"/>
      <c r="F140" s="59"/>
      <c r="G140" s="59"/>
      <c r="H140" s="59"/>
      <c r="I140" s="59"/>
    </row>
    <row r="141" spans="1:9" x14ac:dyDescent="0.25">
      <c r="A141" s="59"/>
      <c r="B141" s="59"/>
      <c r="C141" s="59"/>
      <c r="D141" s="59"/>
      <c r="E141" s="59"/>
      <c r="F141" s="59"/>
      <c r="G141" s="59"/>
      <c r="H141" s="59"/>
      <c r="I141" s="59"/>
    </row>
    <row r="142" spans="1:9" x14ac:dyDescent="0.25">
      <c r="A142" s="59"/>
      <c r="B142" s="59"/>
      <c r="C142" s="59"/>
      <c r="D142" s="59"/>
      <c r="E142" s="59"/>
      <c r="F142" s="59"/>
      <c r="G142" s="59"/>
      <c r="H142" s="59"/>
      <c r="I142" s="59"/>
    </row>
    <row r="143" spans="1:9" x14ac:dyDescent="0.25">
      <c r="A143" s="59"/>
      <c r="B143" s="59"/>
      <c r="C143" s="59"/>
      <c r="D143" s="59"/>
      <c r="E143" s="59"/>
      <c r="F143" s="59"/>
      <c r="G143" s="59"/>
      <c r="H143" s="59"/>
      <c r="I143" s="59"/>
    </row>
    <row r="144" spans="1:9" x14ac:dyDescent="0.25">
      <c r="A144" s="59"/>
      <c r="B144" s="59"/>
      <c r="C144" s="59"/>
      <c r="D144" s="59"/>
      <c r="E144" s="59"/>
      <c r="F144" s="59"/>
      <c r="G144" s="59"/>
      <c r="H144" s="59"/>
      <c r="I144" s="59"/>
    </row>
    <row r="145" spans="1:9" x14ac:dyDescent="0.25">
      <c r="A145" s="59"/>
      <c r="B145" s="59"/>
      <c r="C145" s="59"/>
      <c r="D145" s="59"/>
      <c r="E145" s="59"/>
      <c r="F145" s="59"/>
      <c r="G145" s="59"/>
      <c r="H145" s="59"/>
      <c r="I145" s="59"/>
    </row>
    <row r="146" spans="1:9" x14ac:dyDescent="0.25">
      <c r="A146" s="59"/>
      <c r="B146" s="59"/>
      <c r="C146" s="59"/>
      <c r="D146" s="59"/>
      <c r="E146" s="59"/>
      <c r="F146" s="59"/>
      <c r="G146" s="59"/>
      <c r="H146" s="59"/>
      <c r="I146" s="59"/>
    </row>
    <row r="147" spans="1:9" x14ac:dyDescent="0.25">
      <c r="A147" s="59"/>
      <c r="B147" s="59"/>
      <c r="C147" s="59"/>
      <c r="D147" s="59"/>
      <c r="E147" s="59"/>
      <c r="F147" s="59"/>
      <c r="G147" s="59"/>
      <c r="H147" s="59"/>
      <c r="I147" s="59"/>
    </row>
    <row r="148" spans="1:9" x14ac:dyDescent="0.25">
      <c r="A148" s="59"/>
      <c r="B148" s="59"/>
      <c r="C148" s="59"/>
      <c r="D148" s="59"/>
      <c r="E148" s="59"/>
      <c r="F148" s="59"/>
      <c r="G148" s="59"/>
      <c r="H148" s="59"/>
      <c r="I148" s="59"/>
    </row>
    <row r="149" spans="1:9" x14ac:dyDescent="0.25">
      <c r="A149" s="59"/>
      <c r="B149" s="59"/>
      <c r="C149" s="59"/>
      <c r="D149" s="59"/>
      <c r="E149" s="59"/>
      <c r="F149" s="59"/>
      <c r="G149" s="59"/>
      <c r="H149" s="59"/>
      <c r="I149" s="59"/>
    </row>
    <row r="150" spans="1:9" x14ac:dyDescent="0.25">
      <c r="A150" s="59"/>
      <c r="B150" s="59"/>
      <c r="C150" s="59"/>
      <c r="D150" s="59"/>
      <c r="E150" s="59"/>
      <c r="F150" s="59"/>
      <c r="G150" s="59"/>
      <c r="H150" s="59"/>
      <c r="I150" s="59"/>
    </row>
    <row r="151" spans="1:9" x14ac:dyDescent="0.25">
      <c r="A151" s="59"/>
      <c r="B151" s="59"/>
      <c r="C151" s="59"/>
      <c r="D151" s="59"/>
      <c r="E151" s="59"/>
      <c r="F151" s="59"/>
      <c r="G151" s="59"/>
      <c r="H151" s="59"/>
      <c r="I151" s="59"/>
    </row>
    <row r="152" spans="1:9" x14ac:dyDescent="0.25">
      <c r="A152" s="59"/>
      <c r="B152" s="59"/>
      <c r="C152" s="59"/>
      <c r="D152" s="59"/>
      <c r="E152" s="59"/>
      <c r="F152" s="59"/>
      <c r="G152" s="59"/>
      <c r="H152" s="59"/>
      <c r="I152" s="59"/>
    </row>
    <row r="153" spans="1:9" x14ac:dyDescent="0.25">
      <c r="A153" s="59"/>
      <c r="B153" s="59"/>
      <c r="C153" s="59"/>
      <c r="D153" s="59"/>
      <c r="E153" s="59"/>
      <c r="F153" s="59"/>
      <c r="G153" s="59"/>
      <c r="H153" s="59"/>
      <c r="I153" s="59"/>
    </row>
    <row r="154" spans="1:9" x14ac:dyDescent="0.25">
      <c r="A154" s="59"/>
      <c r="B154" s="59"/>
      <c r="C154" s="59"/>
      <c r="D154" s="59"/>
      <c r="E154" s="59"/>
      <c r="F154" s="59"/>
      <c r="G154" s="59"/>
      <c r="H154" s="59"/>
      <c r="I154" s="59"/>
    </row>
    <row r="155" spans="1:9" x14ac:dyDescent="0.25">
      <c r="A155" s="59"/>
      <c r="B155" s="59"/>
      <c r="C155" s="59"/>
      <c r="D155" s="59"/>
      <c r="E155" s="59"/>
      <c r="F155" s="59"/>
      <c r="G155" s="59"/>
      <c r="H155" s="59"/>
      <c r="I155" s="59"/>
    </row>
    <row r="156" spans="1:9" x14ac:dyDescent="0.25">
      <c r="A156" s="59"/>
      <c r="B156" s="59"/>
      <c r="C156" s="59"/>
      <c r="D156" s="59"/>
      <c r="E156" s="59"/>
      <c r="F156" s="59"/>
      <c r="G156" s="59"/>
      <c r="H156" s="59"/>
      <c r="I156" s="59"/>
    </row>
    <row r="157" spans="1:9" x14ac:dyDescent="0.25">
      <c r="A157" s="59"/>
      <c r="B157" s="59"/>
      <c r="C157" s="59"/>
      <c r="D157" s="59"/>
      <c r="E157" s="59"/>
      <c r="F157" s="59"/>
      <c r="G157" s="59"/>
      <c r="H157" s="59"/>
      <c r="I157" s="59"/>
    </row>
    <row r="158" spans="1:9" x14ac:dyDescent="0.25">
      <c r="A158" s="59"/>
      <c r="B158" s="59"/>
      <c r="C158" s="59"/>
      <c r="D158" s="59"/>
      <c r="E158" s="59"/>
      <c r="F158" s="59"/>
      <c r="G158" s="59"/>
      <c r="H158" s="59"/>
      <c r="I158" s="59"/>
    </row>
    <row r="159" spans="1:9" x14ac:dyDescent="0.25">
      <c r="A159" s="59"/>
      <c r="B159" s="59"/>
      <c r="C159" s="59"/>
      <c r="D159" s="59"/>
      <c r="E159" s="59"/>
      <c r="F159" s="59"/>
      <c r="G159" s="59"/>
      <c r="H159" s="59"/>
      <c r="I159" s="59"/>
    </row>
    <row r="160" spans="1:9" x14ac:dyDescent="0.25">
      <c r="A160" s="59"/>
      <c r="B160" s="59"/>
      <c r="C160" s="59"/>
      <c r="D160" s="59"/>
      <c r="E160" s="59"/>
      <c r="F160" s="59"/>
      <c r="G160" s="59"/>
      <c r="H160" s="59"/>
      <c r="I160" s="59"/>
    </row>
    <row r="161" spans="1:9" x14ac:dyDescent="0.25">
      <c r="A161" s="59"/>
      <c r="B161" s="59"/>
      <c r="C161" s="59"/>
      <c r="D161" s="59"/>
      <c r="E161" s="59"/>
      <c r="F161" s="59"/>
      <c r="G161" s="59"/>
      <c r="H161" s="59"/>
      <c r="I161" s="59"/>
    </row>
    <row r="162" spans="1:9" x14ac:dyDescent="0.25">
      <c r="A162" s="59"/>
      <c r="B162" s="59"/>
      <c r="C162" s="59"/>
      <c r="D162" s="59"/>
      <c r="E162" s="59"/>
      <c r="F162" s="59"/>
      <c r="G162" s="59"/>
      <c r="H162" s="59"/>
      <c r="I162" s="59"/>
    </row>
    <row r="163" spans="1:9" x14ac:dyDescent="0.25">
      <c r="A163" s="59"/>
      <c r="B163" s="59"/>
      <c r="C163" s="59"/>
      <c r="D163" s="59"/>
      <c r="E163" s="59"/>
      <c r="F163" s="59"/>
      <c r="G163" s="59"/>
      <c r="H163" s="59"/>
      <c r="I163" s="59"/>
    </row>
    <row r="164" spans="1:9" x14ac:dyDescent="0.25">
      <c r="A164" s="59"/>
      <c r="B164" s="59"/>
      <c r="C164" s="59"/>
      <c r="D164" s="59"/>
      <c r="E164" s="59"/>
      <c r="F164" s="59"/>
      <c r="G164" s="59"/>
      <c r="H164" s="59"/>
      <c r="I164" s="59"/>
    </row>
    <row r="165" spans="1:9" x14ac:dyDescent="0.25">
      <c r="A165" s="59"/>
      <c r="B165" s="59"/>
      <c r="C165" s="59"/>
      <c r="D165" s="59"/>
      <c r="E165" s="59"/>
      <c r="F165" s="59"/>
      <c r="G165" s="59"/>
      <c r="H165" s="59"/>
      <c r="I165" s="59"/>
    </row>
    <row r="166" spans="1:9" x14ac:dyDescent="0.25">
      <c r="A166" s="59"/>
      <c r="B166" s="59"/>
      <c r="C166" s="59"/>
      <c r="D166" s="59"/>
      <c r="E166" s="59"/>
      <c r="F166" s="59"/>
      <c r="G166" s="59"/>
      <c r="H166" s="59"/>
      <c r="I166" s="59"/>
    </row>
    <row r="167" spans="1:9" x14ac:dyDescent="0.25">
      <c r="A167" s="59"/>
      <c r="B167" s="59"/>
      <c r="C167" s="59"/>
      <c r="D167" s="59"/>
      <c r="E167" s="59"/>
      <c r="F167" s="59"/>
      <c r="G167" s="59"/>
      <c r="H167" s="59"/>
      <c r="I167" s="59"/>
    </row>
    <row r="168" spans="1:9" x14ac:dyDescent="0.25">
      <c r="A168" s="59"/>
      <c r="B168" s="59"/>
      <c r="C168" s="59"/>
      <c r="D168" s="59"/>
      <c r="E168" s="59"/>
      <c r="F168" s="59"/>
      <c r="G168" s="59"/>
      <c r="H168" s="59"/>
      <c r="I168" s="59"/>
    </row>
    <row r="169" spans="1:9" x14ac:dyDescent="0.25">
      <c r="A169" s="59"/>
      <c r="B169" s="59"/>
      <c r="C169" s="59"/>
      <c r="D169" s="59"/>
      <c r="E169" s="59"/>
      <c r="F169" s="59"/>
      <c r="G169" s="59"/>
      <c r="H169" s="59"/>
      <c r="I169" s="59"/>
    </row>
    <row r="170" spans="1:9" x14ac:dyDescent="0.25">
      <c r="A170" s="59"/>
      <c r="B170" s="59"/>
      <c r="C170" s="59"/>
      <c r="D170" s="59"/>
      <c r="E170" s="59"/>
      <c r="F170" s="59"/>
      <c r="G170" s="59"/>
      <c r="H170" s="59"/>
      <c r="I170" s="59"/>
    </row>
    <row r="171" spans="1:9" x14ac:dyDescent="0.25">
      <c r="A171" s="59"/>
      <c r="B171" s="59"/>
      <c r="C171" s="59"/>
      <c r="D171" s="59"/>
      <c r="E171" s="59"/>
      <c r="F171" s="59"/>
      <c r="G171" s="59"/>
      <c r="H171" s="59"/>
      <c r="I171" s="59"/>
    </row>
    <row r="172" spans="1:9" x14ac:dyDescent="0.25">
      <c r="A172" s="59"/>
      <c r="B172" s="59"/>
      <c r="C172" s="59"/>
      <c r="D172" s="59"/>
      <c r="E172" s="59"/>
      <c r="F172" s="59"/>
      <c r="G172" s="59"/>
      <c r="H172" s="59"/>
      <c r="I172" s="59"/>
    </row>
    <row r="173" spans="1:9" x14ac:dyDescent="0.25">
      <c r="A173" s="59"/>
      <c r="B173" s="59"/>
      <c r="C173" s="59"/>
      <c r="D173" s="59"/>
      <c r="E173" s="59"/>
      <c r="F173" s="59"/>
      <c r="G173" s="59"/>
      <c r="H173" s="59"/>
      <c r="I173" s="59"/>
    </row>
    <row r="174" spans="1:9" x14ac:dyDescent="0.25">
      <c r="A174" s="59"/>
      <c r="B174" s="59"/>
      <c r="C174" s="59"/>
      <c r="D174" s="59"/>
      <c r="E174" s="59"/>
      <c r="F174" s="59"/>
      <c r="G174" s="59"/>
      <c r="H174" s="59"/>
      <c r="I174" s="59"/>
    </row>
    <row r="175" spans="1:9" x14ac:dyDescent="0.25">
      <c r="A175" s="59"/>
      <c r="B175" s="59"/>
      <c r="C175" s="59"/>
      <c r="D175" s="59"/>
      <c r="E175" s="59"/>
      <c r="F175" s="59"/>
      <c r="G175" s="59"/>
      <c r="H175" s="59"/>
      <c r="I175" s="59"/>
    </row>
    <row r="176" spans="1:9" x14ac:dyDescent="0.25">
      <c r="A176" s="59"/>
      <c r="B176" s="59"/>
      <c r="C176" s="59"/>
      <c r="D176" s="59"/>
      <c r="E176" s="59"/>
      <c r="F176" s="59"/>
      <c r="G176" s="59"/>
      <c r="H176" s="59"/>
      <c r="I176" s="59"/>
    </row>
    <row r="177" spans="1:9" x14ac:dyDescent="0.25">
      <c r="A177" s="59"/>
      <c r="B177" s="59"/>
      <c r="C177" s="59"/>
      <c r="D177" s="59"/>
      <c r="E177" s="59"/>
      <c r="F177" s="59"/>
      <c r="G177" s="59"/>
      <c r="H177" s="59"/>
      <c r="I177" s="59"/>
    </row>
    <row r="178" spans="1:9" x14ac:dyDescent="0.25">
      <c r="A178" s="59"/>
      <c r="B178" s="59"/>
      <c r="C178" s="59"/>
      <c r="D178" s="59"/>
      <c r="E178" s="59"/>
      <c r="F178" s="59"/>
      <c r="G178" s="59"/>
      <c r="H178" s="59"/>
      <c r="I178" s="59"/>
    </row>
    <row r="179" spans="1:9" x14ac:dyDescent="0.25">
      <c r="A179" s="59"/>
      <c r="B179" s="59"/>
      <c r="C179" s="59"/>
      <c r="D179" s="59"/>
      <c r="E179" s="59"/>
      <c r="F179" s="59"/>
      <c r="G179" s="59"/>
      <c r="H179" s="59"/>
      <c r="I179" s="59"/>
    </row>
    <row r="180" spans="1:9" x14ac:dyDescent="0.25">
      <c r="A180" s="59"/>
      <c r="B180" s="59"/>
      <c r="C180" s="59"/>
      <c r="D180" s="59"/>
      <c r="E180" s="59"/>
      <c r="F180" s="59"/>
      <c r="G180" s="59"/>
      <c r="H180" s="59"/>
      <c r="I180" s="59"/>
    </row>
    <row r="181" spans="1:9" x14ac:dyDescent="0.25">
      <c r="A181" s="59"/>
      <c r="B181" s="59"/>
      <c r="C181" s="59"/>
      <c r="D181" s="59"/>
      <c r="E181" s="59"/>
      <c r="F181" s="59"/>
      <c r="G181" s="59"/>
      <c r="H181" s="59"/>
      <c r="I181" s="59"/>
    </row>
    <row r="182" spans="1:9" x14ac:dyDescent="0.25">
      <c r="A182" s="59"/>
      <c r="B182" s="59"/>
      <c r="C182" s="59"/>
      <c r="D182" s="59"/>
      <c r="E182" s="59"/>
      <c r="F182" s="59"/>
      <c r="G182" s="59"/>
      <c r="H182" s="59"/>
      <c r="I182" s="59"/>
    </row>
    <row r="183" spans="1:9" x14ac:dyDescent="0.25">
      <c r="A183" s="59"/>
      <c r="B183" s="59"/>
      <c r="C183" s="59"/>
      <c r="D183" s="59"/>
      <c r="E183" s="59"/>
      <c r="F183" s="59"/>
      <c r="G183" s="59"/>
      <c r="H183" s="59"/>
      <c r="I183" s="59"/>
    </row>
    <row r="184" spans="1:9" x14ac:dyDescent="0.25">
      <c r="A184" s="59"/>
      <c r="B184" s="59"/>
      <c r="C184" s="59"/>
      <c r="D184" s="59"/>
      <c r="E184" s="59"/>
      <c r="F184" s="59"/>
      <c r="G184" s="59"/>
      <c r="H184" s="59"/>
      <c r="I184" s="59"/>
    </row>
    <row r="185" spans="1:9" x14ac:dyDescent="0.25">
      <c r="A185" s="59"/>
      <c r="B185" s="59"/>
      <c r="C185" s="59"/>
      <c r="D185" s="59"/>
      <c r="E185" s="59"/>
      <c r="F185" s="59"/>
      <c r="G185" s="59"/>
      <c r="H185" s="59"/>
      <c r="I185" s="59"/>
    </row>
    <row r="186" spans="1:9" x14ac:dyDescent="0.25">
      <c r="A186" s="59"/>
      <c r="B186" s="59"/>
      <c r="C186" s="59"/>
      <c r="D186" s="59"/>
      <c r="E186" s="59"/>
      <c r="F186" s="59"/>
      <c r="G186" s="59"/>
      <c r="H186" s="59"/>
      <c r="I186" s="59"/>
    </row>
    <row r="187" spans="1:9" x14ac:dyDescent="0.25">
      <c r="A187" s="59"/>
      <c r="B187" s="59"/>
      <c r="C187" s="59"/>
      <c r="D187" s="59"/>
      <c r="E187" s="59"/>
      <c r="F187" s="59"/>
      <c r="G187" s="59"/>
      <c r="H187" s="59"/>
      <c r="I187" s="59"/>
    </row>
    <row r="188" spans="1:9" x14ac:dyDescent="0.25">
      <c r="A188" s="59"/>
      <c r="B188" s="59"/>
      <c r="C188" s="59"/>
      <c r="D188" s="59"/>
      <c r="E188" s="59"/>
      <c r="F188" s="59"/>
      <c r="G188" s="59"/>
      <c r="H188" s="59"/>
      <c r="I188" s="59"/>
    </row>
    <row r="189" spans="1:9" x14ac:dyDescent="0.25">
      <c r="A189" s="59"/>
      <c r="B189" s="59"/>
      <c r="C189" s="59"/>
      <c r="D189" s="59"/>
      <c r="E189" s="59"/>
      <c r="F189" s="59"/>
      <c r="G189" s="59"/>
      <c r="H189" s="59"/>
      <c r="I189" s="59"/>
    </row>
    <row r="190" spans="1:9" x14ac:dyDescent="0.25">
      <c r="A190" s="59"/>
      <c r="B190" s="59"/>
      <c r="C190" s="59"/>
      <c r="D190" s="59"/>
      <c r="E190" s="59"/>
      <c r="F190" s="59"/>
      <c r="G190" s="59"/>
      <c r="H190" s="59"/>
      <c r="I190" s="59"/>
    </row>
    <row r="191" spans="1:9" x14ac:dyDescent="0.25">
      <c r="A191" s="59"/>
      <c r="B191" s="59"/>
      <c r="C191" s="59"/>
      <c r="D191" s="59"/>
      <c r="E191" s="59"/>
      <c r="F191" s="59"/>
      <c r="G191" s="59"/>
      <c r="H191" s="59"/>
      <c r="I191" s="59"/>
    </row>
    <row r="192" spans="1:9" x14ac:dyDescent="0.25">
      <c r="A192" s="59"/>
      <c r="B192" s="59"/>
      <c r="C192" s="59"/>
      <c r="D192" s="59"/>
      <c r="E192" s="59"/>
      <c r="F192" s="59"/>
      <c r="G192" s="59"/>
      <c r="H192" s="59"/>
      <c r="I192" s="59"/>
    </row>
    <row r="193" spans="1:9" x14ac:dyDescent="0.25">
      <c r="A193" s="59"/>
      <c r="B193" s="59"/>
      <c r="C193" s="59"/>
      <c r="D193" s="59"/>
      <c r="E193" s="59"/>
      <c r="F193" s="59"/>
      <c r="G193" s="59"/>
      <c r="H193" s="59"/>
      <c r="I193" s="59"/>
    </row>
    <row r="194" spans="1:9" x14ac:dyDescent="0.25">
      <c r="A194" s="59"/>
      <c r="B194" s="59"/>
      <c r="C194" s="59"/>
      <c r="D194" s="59"/>
      <c r="E194" s="59"/>
      <c r="F194" s="59"/>
      <c r="G194" s="59"/>
      <c r="H194" s="59"/>
      <c r="I194" s="59"/>
    </row>
    <row r="195" spans="1:9" x14ac:dyDescent="0.25">
      <c r="A195" s="59"/>
      <c r="B195" s="59"/>
      <c r="C195" s="59"/>
      <c r="D195" s="59"/>
      <c r="E195" s="59"/>
      <c r="F195" s="59"/>
      <c r="G195" s="59"/>
      <c r="H195" s="59"/>
      <c r="I195" s="59"/>
    </row>
    <row r="196" spans="1:9" x14ac:dyDescent="0.25">
      <c r="A196" s="59"/>
      <c r="B196" s="59"/>
      <c r="C196" s="59"/>
      <c r="D196" s="59"/>
      <c r="E196" s="59"/>
      <c r="F196" s="59"/>
      <c r="G196" s="59"/>
      <c r="H196" s="59"/>
      <c r="I196" s="59"/>
    </row>
    <row r="197" spans="1:9" x14ac:dyDescent="0.25">
      <c r="A197" s="59"/>
      <c r="B197" s="59"/>
      <c r="C197" s="59"/>
      <c r="D197" s="59"/>
      <c r="E197" s="59"/>
      <c r="F197" s="59"/>
      <c r="G197" s="59"/>
      <c r="H197" s="59"/>
      <c r="I197" s="59"/>
    </row>
    <row r="198" spans="1:9" x14ac:dyDescent="0.25">
      <c r="A198" s="59"/>
      <c r="B198" s="59"/>
      <c r="C198" s="59"/>
      <c r="D198" s="59"/>
      <c r="E198" s="59"/>
      <c r="F198" s="59"/>
      <c r="G198" s="59"/>
      <c r="H198" s="59"/>
      <c r="I198" s="59"/>
    </row>
    <row r="199" spans="1:9" x14ac:dyDescent="0.25">
      <c r="A199" s="59"/>
      <c r="B199" s="59"/>
      <c r="C199" s="59"/>
      <c r="D199" s="59"/>
      <c r="E199" s="59"/>
      <c r="F199" s="59"/>
      <c r="G199" s="59"/>
      <c r="H199" s="59"/>
      <c r="I199" s="59"/>
    </row>
    <row r="200" spans="1:9" x14ac:dyDescent="0.25">
      <c r="A200" s="59"/>
      <c r="B200" s="59"/>
      <c r="C200" s="59"/>
      <c r="D200" s="59"/>
      <c r="E200" s="59"/>
      <c r="F200" s="59"/>
      <c r="G200" s="59"/>
      <c r="H200" s="59"/>
      <c r="I200" s="59"/>
    </row>
    <row r="201" spans="1:9" x14ac:dyDescent="0.25">
      <c r="A201" s="59"/>
      <c r="B201" s="59"/>
      <c r="C201" s="59"/>
      <c r="D201" s="59"/>
      <c r="E201" s="59"/>
      <c r="F201" s="59"/>
      <c r="G201" s="59"/>
      <c r="H201" s="59"/>
      <c r="I201" s="59"/>
    </row>
    <row r="202" spans="1:9" x14ac:dyDescent="0.25">
      <c r="A202" s="59"/>
      <c r="B202" s="59"/>
      <c r="C202" s="59"/>
      <c r="D202" s="59"/>
      <c r="E202" s="59"/>
      <c r="F202" s="59"/>
      <c r="G202" s="59"/>
      <c r="H202" s="59"/>
      <c r="I202" s="59"/>
    </row>
    <row r="203" spans="1:9" x14ac:dyDescent="0.25">
      <c r="A203" s="59"/>
      <c r="B203" s="59"/>
      <c r="C203" s="59"/>
      <c r="D203" s="59"/>
      <c r="E203" s="59"/>
      <c r="F203" s="59"/>
      <c r="G203" s="59"/>
      <c r="H203" s="59"/>
      <c r="I203" s="59"/>
    </row>
    <row r="204" spans="1:9" x14ac:dyDescent="0.25">
      <c r="A204" s="59"/>
      <c r="B204" s="59"/>
      <c r="C204" s="59"/>
      <c r="D204" s="59"/>
      <c r="E204" s="59"/>
      <c r="F204" s="59"/>
      <c r="G204" s="59"/>
      <c r="H204" s="59"/>
      <c r="I204" s="59"/>
    </row>
    <row r="205" spans="1:9" x14ac:dyDescent="0.25">
      <c r="A205" s="59"/>
      <c r="B205" s="59"/>
      <c r="C205" s="59"/>
      <c r="D205" s="59"/>
      <c r="E205" s="59"/>
      <c r="F205" s="59"/>
      <c r="G205" s="59"/>
      <c r="H205" s="59"/>
      <c r="I205" s="59"/>
    </row>
    <row r="206" spans="1:9" x14ac:dyDescent="0.25">
      <c r="A206" s="59"/>
      <c r="B206" s="59"/>
      <c r="C206" s="59"/>
      <c r="D206" s="59"/>
      <c r="E206" s="59"/>
      <c r="F206" s="59"/>
      <c r="G206" s="59"/>
      <c r="H206" s="59"/>
      <c r="I206" s="59"/>
    </row>
    <row r="207" spans="1:9" x14ac:dyDescent="0.25">
      <c r="A207" s="59"/>
      <c r="B207" s="59"/>
      <c r="C207" s="59"/>
      <c r="D207" s="59"/>
      <c r="E207" s="59"/>
      <c r="F207" s="59"/>
      <c r="G207" s="59"/>
      <c r="H207" s="59"/>
      <c r="I207" s="59"/>
    </row>
    <row r="208" spans="1:9" x14ac:dyDescent="0.25">
      <c r="A208" s="59"/>
      <c r="B208" s="59"/>
      <c r="C208" s="59"/>
      <c r="D208" s="59"/>
      <c r="E208" s="59"/>
      <c r="F208" s="59"/>
      <c r="G208" s="59"/>
      <c r="H208" s="59"/>
      <c r="I208" s="59"/>
    </row>
    <row r="209" spans="1:9" x14ac:dyDescent="0.25">
      <c r="A209" s="59"/>
      <c r="B209" s="59"/>
      <c r="C209" s="59"/>
      <c r="D209" s="59"/>
      <c r="E209" s="59"/>
      <c r="F209" s="59"/>
      <c r="G209" s="59"/>
      <c r="H209" s="59"/>
      <c r="I209" s="59"/>
    </row>
    <row r="210" spans="1:9" x14ac:dyDescent="0.25">
      <c r="A210" s="59"/>
      <c r="B210" s="59"/>
      <c r="C210" s="59"/>
      <c r="D210" s="59"/>
      <c r="E210" s="59"/>
      <c r="F210" s="59"/>
      <c r="G210" s="59"/>
      <c r="H210" s="59"/>
      <c r="I210" s="59"/>
    </row>
    <row r="211" spans="1:9" x14ac:dyDescent="0.25">
      <c r="A211" s="59"/>
      <c r="B211" s="59"/>
      <c r="C211" s="59"/>
      <c r="D211" s="59"/>
      <c r="E211" s="59"/>
      <c r="F211" s="59"/>
      <c r="G211" s="59"/>
      <c r="H211" s="59"/>
      <c r="I211" s="59"/>
    </row>
    <row r="212" spans="1:9" x14ac:dyDescent="0.25">
      <c r="A212" s="59"/>
      <c r="B212" s="59"/>
      <c r="C212" s="59"/>
      <c r="D212" s="59"/>
      <c r="E212" s="59"/>
      <c r="F212" s="59"/>
      <c r="G212" s="59"/>
      <c r="H212" s="59"/>
      <c r="I212" s="59"/>
    </row>
    <row r="213" spans="1:9" x14ac:dyDescent="0.25">
      <c r="A213" s="59"/>
      <c r="B213" s="59"/>
      <c r="C213" s="59"/>
      <c r="D213" s="59"/>
      <c r="E213" s="59"/>
      <c r="F213" s="59"/>
      <c r="G213" s="59"/>
      <c r="H213" s="59"/>
      <c r="I213" s="59"/>
    </row>
    <row r="214" spans="1:9" x14ac:dyDescent="0.25">
      <c r="A214" s="59"/>
      <c r="B214" s="59"/>
      <c r="C214" s="59"/>
      <c r="D214" s="59"/>
      <c r="E214" s="59"/>
      <c r="F214" s="59"/>
      <c r="G214" s="59"/>
      <c r="H214" s="59"/>
      <c r="I214" s="59"/>
    </row>
    <row r="215" spans="1:9" x14ac:dyDescent="0.25">
      <c r="A215" s="59"/>
      <c r="B215" s="59"/>
      <c r="C215" s="59"/>
      <c r="D215" s="59"/>
      <c r="E215" s="59"/>
      <c r="F215" s="59"/>
      <c r="G215" s="59"/>
      <c r="H215" s="59"/>
      <c r="I215" s="59"/>
    </row>
    <row r="216" spans="1:9" x14ac:dyDescent="0.25">
      <c r="A216" s="59"/>
      <c r="B216" s="59"/>
      <c r="C216" s="59"/>
      <c r="D216" s="59"/>
      <c r="E216" s="59"/>
      <c r="F216" s="59"/>
      <c r="G216" s="59"/>
      <c r="H216" s="59"/>
      <c r="I216" s="59"/>
    </row>
    <row r="217" spans="1:9" x14ac:dyDescent="0.25">
      <c r="A217" s="59"/>
      <c r="B217" s="59"/>
      <c r="C217" s="59"/>
      <c r="D217" s="59"/>
      <c r="E217" s="59"/>
      <c r="F217" s="59"/>
      <c r="G217" s="59"/>
      <c r="H217" s="59"/>
      <c r="I217" s="59"/>
    </row>
    <row r="218" spans="1:9" x14ac:dyDescent="0.25">
      <c r="A218" s="59"/>
      <c r="B218" s="59"/>
      <c r="C218" s="59"/>
      <c r="D218" s="59"/>
      <c r="E218" s="59"/>
      <c r="F218" s="59"/>
      <c r="G218" s="59"/>
      <c r="H218" s="59"/>
      <c r="I218" s="59"/>
    </row>
    <row r="219" spans="1:9" x14ac:dyDescent="0.25">
      <c r="A219" s="59"/>
      <c r="B219" s="59"/>
      <c r="C219" s="59"/>
      <c r="D219" s="59"/>
      <c r="E219" s="59"/>
      <c r="F219" s="59"/>
      <c r="G219" s="59"/>
      <c r="H219" s="59"/>
      <c r="I219" s="59"/>
    </row>
    <row r="220" spans="1:9" x14ac:dyDescent="0.25">
      <c r="A220" s="59"/>
      <c r="B220" s="59"/>
      <c r="C220" s="59"/>
      <c r="D220" s="59"/>
      <c r="E220" s="59"/>
      <c r="F220" s="59"/>
      <c r="G220" s="59"/>
      <c r="H220" s="59"/>
      <c r="I220" s="59"/>
    </row>
    <row r="221" spans="1:9" x14ac:dyDescent="0.25">
      <c r="A221" s="59"/>
      <c r="B221" s="59"/>
      <c r="C221" s="59"/>
      <c r="D221" s="59"/>
      <c r="E221" s="59"/>
      <c r="F221" s="59"/>
      <c r="G221" s="59"/>
      <c r="H221" s="59"/>
      <c r="I221" s="59"/>
    </row>
    <row r="222" spans="1:9" x14ac:dyDescent="0.25">
      <c r="A222" s="59"/>
      <c r="B222" s="59"/>
      <c r="C222" s="59"/>
      <c r="D222" s="59"/>
      <c r="E222" s="59"/>
      <c r="F222" s="59"/>
      <c r="G222" s="59"/>
      <c r="H222" s="59"/>
      <c r="I222" s="59"/>
    </row>
    <row r="223" spans="1:9" x14ac:dyDescent="0.25">
      <c r="A223" s="59"/>
      <c r="B223" s="59"/>
      <c r="C223" s="59"/>
      <c r="D223" s="59"/>
      <c r="E223" s="59"/>
      <c r="F223" s="59"/>
      <c r="G223" s="59"/>
      <c r="H223" s="59"/>
      <c r="I223" s="59"/>
    </row>
    <row r="224" spans="1:9" x14ac:dyDescent="0.25">
      <c r="A224" s="59"/>
      <c r="B224" s="59"/>
      <c r="C224" s="59"/>
      <c r="D224" s="59"/>
      <c r="E224" s="59"/>
      <c r="F224" s="59"/>
      <c r="G224" s="59"/>
      <c r="H224" s="59"/>
      <c r="I224" s="59"/>
    </row>
    <row r="225" spans="1:9" x14ac:dyDescent="0.25">
      <c r="A225" s="59"/>
      <c r="B225" s="59"/>
      <c r="C225" s="59"/>
      <c r="D225" s="59"/>
      <c r="E225" s="59"/>
      <c r="F225" s="59"/>
      <c r="G225" s="59"/>
      <c r="H225" s="59"/>
      <c r="I225" s="59"/>
    </row>
    <row r="226" spans="1:9" x14ac:dyDescent="0.25">
      <c r="A226" s="59"/>
      <c r="B226" s="59"/>
      <c r="C226" s="59"/>
      <c r="D226" s="59"/>
      <c r="E226" s="59"/>
      <c r="F226" s="59"/>
      <c r="G226" s="59"/>
      <c r="H226" s="59"/>
      <c r="I226" s="59"/>
    </row>
    <row r="227" spans="1:9" x14ac:dyDescent="0.25">
      <c r="A227" s="59"/>
      <c r="B227" s="59"/>
      <c r="C227" s="59"/>
      <c r="D227" s="59"/>
      <c r="E227" s="59"/>
      <c r="F227" s="59"/>
      <c r="G227" s="59"/>
      <c r="H227" s="59"/>
      <c r="I227" s="59"/>
    </row>
    <row r="228" spans="1:9" x14ac:dyDescent="0.25">
      <c r="A228" s="59"/>
      <c r="B228" s="59"/>
      <c r="C228" s="59"/>
      <c r="D228" s="59"/>
      <c r="E228" s="59"/>
      <c r="F228" s="59"/>
      <c r="G228" s="59"/>
      <c r="H228" s="59"/>
      <c r="I228" s="59"/>
    </row>
    <row r="229" spans="1:9" x14ac:dyDescent="0.25">
      <c r="A229" s="59"/>
      <c r="B229" s="59"/>
      <c r="C229" s="59"/>
      <c r="D229" s="59"/>
      <c r="E229" s="59"/>
      <c r="F229" s="59"/>
      <c r="G229" s="59"/>
      <c r="H229" s="59"/>
      <c r="I229" s="59"/>
    </row>
    <row r="230" spans="1:9" x14ac:dyDescent="0.25">
      <c r="A230" s="59"/>
      <c r="B230" s="59"/>
      <c r="C230" s="59"/>
      <c r="D230" s="59"/>
      <c r="E230" s="59"/>
      <c r="F230" s="59"/>
      <c r="G230" s="59"/>
      <c r="H230" s="59"/>
      <c r="I230" s="59"/>
    </row>
    <row r="231" spans="1:9" x14ac:dyDescent="0.25">
      <c r="A231" s="59"/>
      <c r="B231" s="59"/>
      <c r="C231" s="59"/>
      <c r="D231" s="59"/>
      <c r="E231" s="59"/>
      <c r="F231" s="59"/>
      <c r="G231" s="59"/>
      <c r="H231" s="59"/>
      <c r="I231" s="59"/>
    </row>
    <row r="232" spans="1:9" x14ac:dyDescent="0.25">
      <c r="A232" s="59"/>
      <c r="B232" s="59"/>
      <c r="C232" s="59"/>
      <c r="D232" s="59"/>
      <c r="E232" s="59"/>
      <c r="F232" s="59"/>
      <c r="G232" s="59"/>
      <c r="H232" s="59"/>
      <c r="I232" s="59"/>
    </row>
    <row r="233" spans="1:9" x14ac:dyDescent="0.25">
      <c r="A233" s="59"/>
      <c r="B233" s="59"/>
      <c r="C233" s="59"/>
      <c r="D233" s="59"/>
      <c r="E233" s="59"/>
      <c r="F233" s="59"/>
      <c r="G233" s="59"/>
      <c r="H233" s="59"/>
      <c r="I233" s="59"/>
    </row>
    <row r="234" spans="1:9" x14ac:dyDescent="0.25">
      <c r="A234" s="59"/>
      <c r="B234" s="59"/>
      <c r="C234" s="59"/>
      <c r="D234" s="59"/>
      <c r="E234" s="59"/>
      <c r="F234" s="59"/>
      <c r="G234" s="59"/>
      <c r="H234" s="59"/>
      <c r="I234" s="59"/>
    </row>
    <row r="235" spans="1:9" x14ac:dyDescent="0.25">
      <c r="A235" s="59"/>
      <c r="B235" s="59"/>
      <c r="C235" s="59"/>
      <c r="D235" s="59"/>
      <c r="E235" s="59"/>
      <c r="F235" s="59"/>
      <c r="G235" s="59"/>
      <c r="H235" s="59"/>
      <c r="I235" s="59"/>
    </row>
    <row r="236" spans="1:9" x14ac:dyDescent="0.25">
      <c r="A236" s="59"/>
      <c r="B236" s="59"/>
      <c r="C236" s="59"/>
      <c r="D236" s="59"/>
      <c r="E236" s="59"/>
      <c r="F236" s="59"/>
      <c r="G236" s="59"/>
      <c r="H236" s="59"/>
      <c r="I236" s="59"/>
    </row>
    <row r="237" spans="1:9" x14ac:dyDescent="0.25">
      <c r="A237" s="59"/>
      <c r="B237" s="59"/>
      <c r="C237" s="59"/>
      <c r="D237" s="59"/>
      <c r="E237" s="59"/>
      <c r="F237" s="59"/>
      <c r="G237" s="59"/>
      <c r="H237" s="59"/>
      <c r="I237" s="59"/>
    </row>
    <row r="238" spans="1:9" x14ac:dyDescent="0.25">
      <c r="A238" s="59"/>
      <c r="B238" s="59"/>
      <c r="C238" s="59"/>
      <c r="D238" s="59"/>
      <c r="E238" s="59"/>
      <c r="F238" s="59"/>
      <c r="G238" s="59"/>
      <c r="H238" s="59"/>
      <c r="I238" s="59"/>
    </row>
    <row r="239" spans="1:9" x14ac:dyDescent="0.25">
      <c r="A239" s="59"/>
      <c r="B239" s="59"/>
      <c r="C239" s="59"/>
      <c r="D239" s="59"/>
      <c r="E239" s="59"/>
      <c r="F239" s="59"/>
      <c r="G239" s="59"/>
      <c r="H239" s="59"/>
      <c r="I239" s="59"/>
    </row>
    <row r="240" spans="1:9" x14ac:dyDescent="0.25">
      <c r="A240" s="59"/>
      <c r="B240" s="59"/>
      <c r="C240" s="59"/>
      <c r="D240" s="59"/>
      <c r="E240" s="59"/>
      <c r="F240" s="59"/>
      <c r="G240" s="59"/>
      <c r="H240" s="59"/>
      <c r="I240" s="59"/>
    </row>
    <row r="241" spans="1:9" x14ac:dyDescent="0.25">
      <c r="A241" s="59"/>
      <c r="B241" s="59"/>
      <c r="C241" s="59"/>
      <c r="D241" s="59"/>
      <c r="E241" s="59"/>
      <c r="F241" s="59"/>
      <c r="G241" s="59"/>
      <c r="H241" s="59"/>
      <c r="I241" s="59"/>
    </row>
    <row r="242" spans="1:9" x14ac:dyDescent="0.25">
      <c r="A242" s="59"/>
      <c r="B242" s="59"/>
      <c r="C242" s="59"/>
      <c r="D242" s="59"/>
      <c r="E242" s="59"/>
      <c r="F242" s="59"/>
      <c r="G242" s="59"/>
      <c r="H242" s="59"/>
      <c r="I242" s="59"/>
    </row>
    <row r="243" spans="1:9" x14ac:dyDescent="0.25">
      <c r="A243" s="59"/>
      <c r="B243" s="59"/>
      <c r="C243" s="59"/>
      <c r="D243" s="59"/>
      <c r="E243" s="59"/>
      <c r="F243" s="59"/>
      <c r="G243" s="59"/>
      <c r="H243" s="59"/>
      <c r="I243" s="59"/>
    </row>
    <row r="244" spans="1:9" x14ac:dyDescent="0.25">
      <c r="A244" s="59"/>
      <c r="B244" s="59"/>
      <c r="C244" s="59"/>
      <c r="D244" s="59"/>
      <c r="E244" s="59"/>
      <c r="F244" s="59"/>
      <c r="G244" s="59"/>
      <c r="H244" s="59"/>
      <c r="I244" s="59"/>
    </row>
    <row r="245" spans="1:9" x14ac:dyDescent="0.25">
      <c r="A245" s="59"/>
      <c r="B245" s="59"/>
      <c r="C245" s="59"/>
      <c r="D245" s="59"/>
      <c r="E245" s="59"/>
      <c r="F245" s="59"/>
      <c r="G245" s="59"/>
      <c r="H245" s="59"/>
      <c r="I245" s="59"/>
    </row>
    <row r="246" spans="1:9" x14ac:dyDescent="0.25">
      <c r="A246" s="59"/>
      <c r="B246" s="59"/>
      <c r="C246" s="59"/>
      <c r="D246" s="59"/>
      <c r="E246" s="59"/>
      <c r="F246" s="59"/>
      <c r="G246" s="59"/>
      <c r="H246" s="59"/>
      <c r="I246" s="59"/>
    </row>
    <row r="247" spans="1:9" x14ac:dyDescent="0.25">
      <c r="A247" s="59"/>
      <c r="B247" s="59"/>
      <c r="C247" s="59"/>
      <c r="D247" s="59"/>
      <c r="E247" s="59"/>
      <c r="F247" s="59"/>
      <c r="G247" s="59"/>
      <c r="H247" s="59"/>
      <c r="I247" s="59"/>
    </row>
    <row r="248" spans="1:9" x14ac:dyDescent="0.25">
      <c r="A248" s="59"/>
      <c r="B248" s="59"/>
      <c r="C248" s="59"/>
      <c r="D248" s="59"/>
      <c r="E248" s="59"/>
      <c r="F248" s="59"/>
      <c r="G248" s="59"/>
      <c r="H248" s="59"/>
      <c r="I248" s="59"/>
    </row>
    <row r="249" spans="1:9" x14ac:dyDescent="0.25">
      <c r="A249" s="59"/>
      <c r="B249" s="59"/>
      <c r="C249" s="59"/>
      <c r="D249" s="59"/>
      <c r="E249" s="59"/>
      <c r="F249" s="59"/>
      <c r="G249" s="59"/>
      <c r="H249" s="59"/>
      <c r="I249" s="59"/>
    </row>
    <row r="250" spans="1:9" x14ac:dyDescent="0.25">
      <c r="A250" s="59"/>
      <c r="B250" s="59"/>
      <c r="C250" s="59"/>
      <c r="D250" s="59"/>
      <c r="E250" s="59"/>
      <c r="F250" s="59"/>
      <c r="G250" s="59"/>
      <c r="H250" s="59"/>
      <c r="I250" s="59"/>
    </row>
    <row r="251" spans="1:9" x14ac:dyDescent="0.25">
      <c r="A251" s="59"/>
      <c r="B251" s="59"/>
      <c r="C251" s="59"/>
      <c r="D251" s="59"/>
      <c r="E251" s="59"/>
      <c r="F251" s="59"/>
      <c r="G251" s="59"/>
      <c r="H251" s="59"/>
      <c r="I251" s="59"/>
    </row>
    <row r="252" spans="1:9" x14ac:dyDescent="0.25">
      <c r="A252" s="59"/>
      <c r="B252" s="59"/>
      <c r="C252" s="59"/>
      <c r="D252" s="59"/>
      <c r="E252" s="59"/>
      <c r="F252" s="59"/>
      <c r="G252" s="59"/>
      <c r="H252" s="59"/>
      <c r="I252" s="59"/>
    </row>
    <row r="253" spans="1:9" x14ac:dyDescent="0.25">
      <c r="A253" s="59"/>
      <c r="B253" s="59"/>
      <c r="C253" s="59"/>
      <c r="D253" s="59"/>
      <c r="E253" s="59"/>
      <c r="F253" s="59"/>
      <c r="G253" s="59"/>
      <c r="H253" s="59"/>
      <c r="I253" s="59"/>
    </row>
    <row r="254" spans="1:9" x14ac:dyDescent="0.25">
      <c r="A254" s="59"/>
      <c r="B254" s="59"/>
      <c r="C254" s="59"/>
      <c r="D254" s="59"/>
      <c r="E254" s="59"/>
      <c r="F254" s="59"/>
      <c r="G254" s="59"/>
      <c r="H254" s="59"/>
      <c r="I254" s="59"/>
    </row>
  </sheetData>
  <sheetProtection formatCells="0" formatColumns="0" formatRows="0" insertColumns="0" insertRows="0" insertHyperlinks="0" deleteColumns="0" deleteRows="0" sort="0" autoFilter="0"/>
  <mergeCells count="41"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B17:I17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A1:I1"/>
    <mergeCell ref="B2:H2"/>
    <mergeCell ref="B3:H3"/>
    <mergeCell ref="B4:I4"/>
    <mergeCell ref="B5:I5"/>
    <mergeCell ref="B35:C35"/>
    <mergeCell ref="F35:G35"/>
    <mergeCell ref="B36:C36"/>
    <mergeCell ref="F36:G36"/>
    <mergeCell ref="B6:I6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</mergeCells>
  <pageMargins left="0.70866141732283472" right="0.70866141732283472" top="0.74803149606299213" bottom="0.35433070866141736" header="0.31496062992125984" footer="0.31496062992125984"/>
  <pageSetup scale="48" orientation="landscape" r:id="rId1"/>
  <headerFooter>
    <oddHeader>&amp;L&amp;G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36"/>
  <sheetViews>
    <sheetView topLeftCell="A19" zoomScale="93" zoomScaleNormal="93" zoomScalePageLayoutView="80" workbookViewId="0">
      <selection activeCell="F31" sqref="F31"/>
    </sheetView>
  </sheetViews>
  <sheetFormatPr baseColWidth="10" defaultColWidth="11.42578125" defaultRowHeight="15" x14ac:dyDescent="0.25"/>
  <cols>
    <col min="1" max="3" width="33.28515625" style="12" customWidth="1"/>
    <col min="4" max="7" width="18.7109375" style="12" customWidth="1"/>
    <col min="8" max="8" width="18.28515625" style="12" customWidth="1"/>
    <col min="9" max="9" width="60.7109375" style="12" customWidth="1"/>
    <col min="10" max="16384" width="11.42578125" style="12"/>
  </cols>
  <sheetData>
    <row r="1" spans="1:9" ht="30" customHeight="1" x14ac:dyDescent="0.25">
      <c r="A1" s="80" t="s">
        <v>123</v>
      </c>
      <c r="B1" s="80"/>
      <c r="C1" s="80"/>
      <c r="D1" s="80"/>
      <c r="E1" s="80"/>
      <c r="F1" s="80"/>
      <c r="G1" s="80"/>
      <c r="H1" s="80"/>
      <c r="I1" s="80"/>
    </row>
    <row r="2" spans="1:9" s="14" customFormat="1" ht="30" customHeight="1" x14ac:dyDescent="0.25">
      <c r="A2" s="13" t="s">
        <v>0</v>
      </c>
      <c r="B2" s="70" t="s">
        <v>19</v>
      </c>
      <c r="C2" s="70"/>
      <c r="D2" s="70"/>
      <c r="E2" s="70"/>
      <c r="F2" s="70"/>
      <c r="G2" s="70"/>
      <c r="H2" s="70"/>
      <c r="I2" s="13" t="s">
        <v>2</v>
      </c>
    </row>
    <row r="3" spans="1:9" ht="30" customHeight="1" x14ac:dyDescent="0.25">
      <c r="A3" s="15" t="s">
        <v>124</v>
      </c>
      <c r="B3" s="81" t="s">
        <v>75</v>
      </c>
      <c r="C3" s="81"/>
      <c r="D3" s="81"/>
      <c r="E3" s="81"/>
      <c r="F3" s="81"/>
      <c r="G3" s="81"/>
      <c r="H3" s="81"/>
      <c r="I3" s="16">
        <v>2023</v>
      </c>
    </row>
    <row r="4" spans="1:9" ht="30" customHeight="1" x14ac:dyDescent="0.25">
      <c r="A4" s="10" t="s">
        <v>43</v>
      </c>
      <c r="B4" s="70" t="s">
        <v>44</v>
      </c>
      <c r="C4" s="70"/>
      <c r="D4" s="70"/>
      <c r="E4" s="70"/>
      <c r="F4" s="70"/>
      <c r="G4" s="70"/>
      <c r="H4" s="70"/>
      <c r="I4" s="70"/>
    </row>
    <row r="5" spans="1:9" ht="30" customHeight="1" x14ac:dyDescent="0.25">
      <c r="A5" s="15" t="s">
        <v>125</v>
      </c>
      <c r="B5" s="82" t="s">
        <v>126</v>
      </c>
      <c r="C5" s="83"/>
      <c r="D5" s="83"/>
      <c r="E5" s="83"/>
      <c r="F5" s="83"/>
      <c r="G5" s="83"/>
      <c r="H5" s="83"/>
      <c r="I5" s="84"/>
    </row>
    <row r="6" spans="1:9" s="14" customFormat="1" ht="30" customHeight="1" x14ac:dyDescent="0.25">
      <c r="A6" s="13" t="s">
        <v>1</v>
      </c>
      <c r="B6" s="70" t="s">
        <v>3</v>
      </c>
      <c r="C6" s="70"/>
      <c r="D6" s="70"/>
      <c r="E6" s="70"/>
      <c r="F6" s="70"/>
      <c r="G6" s="70"/>
      <c r="H6" s="70"/>
      <c r="I6" s="70"/>
    </row>
    <row r="7" spans="1:9" ht="30" customHeight="1" x14ac:dyDescent="0.25">
      <c r="A7" s="16">
        <v>7</v>
      </c>
      <c r="B7" s="72" t="s">
        <v>78</v>
      </c>
      <c r="C7" s="72"/>
      <c r="D7" s="72"/>
      <c r="E7" s="72"/>
      <c r="F7" s="72"/>
      <c r="G7" s="72"/>
      <c r="H7" s="72"/>
      <c r="I7" s="72"/>
    </row>
    <row r="8" spans="1:9" ht="30" customHeight="1" x14ac:dyDescent="0.25">
      <c r="A8" s="73"/>
      <c r="B8" s="73"/>
      <c r="C8" s="73"/>
      <c r="D8" s="73"/>
      <c r="E8" s="73"/>
      <c r="F8" s="73"/>
      <c r="G8" s="73"/>
      <c r="H8" s="73"/>
      <c r="I8" s="73"/>
    </row>
    <row r="9" spans="1:9" s="11" customFormat="1" ht="30" customHeight="1" x14ac:dyDescent="0.25">
      <c r="A9" s="74" t="s">
        <v>36</v>
      </c>
      <c r="B9" s="74"/>
      <c r="C9" s="74"/>
      <c r="D9" s="74"/>
      <c r="E9" s="74"/>
      <c r="F9" s="74"/>
      <c r="G9" s="74"/>
      <c r="H9" s="74"/>
      <c r="I9" s="74"/>
    </row>
    <row r="10" spans="1:9" s="11" customFormat="1" ht="30" customHeight="1" x14ac:dyDescent="0.25">
      <c r="A10" s="10" t="s">
        <v>37</v>
      </c>
      <c r="B10" s="75" t="s">
        <v>127</v>
      </c>
      <c r="C10" s="75"/>
      <c r="D10" s="75"/>
      <c r="E10" s="75"/>
      <c r="F10" s="75"/>
      <c r="G10" s="75"/>
      <c r="H10" s="75"/>
      <c r="I10" s="75"/>
    </row>
    <row r="11" spans="1:9" s="11" customFormat="1" ht="30" customHeight="1" x14ac:dyDescent="0.25">
      <c r="A11" s="10" t="s">
        <v>35</v>
      </c>
      <c r="B11" s="75" t="s">
        <v>112</v>
      </c>
      <c r="C11" s="75"/>
      <c r="D11" s="75"/>
      <c r="E11" s="75"/>
      <c r="F11" s="75"/>
      <c r="G11" s="75"/>
      <c r="H11" s="75"/>
      <c r="I11" s="75"/>
    </row>
    <row r="12" spans="1:9" s="11" customFormat="1" ht="30" customHeight="1" x14ac:dyDescent="0.25">
      <c r="A12" s="10" t="s">
        <v>34</v>
      </c>
      <c r="B12" s="75" t="s">
        <v>203</v>
      </c>
      <c r="C12" s="75"/>
      <c r="D12" s="75"/>
      <c r="E12" s="75"/>
      <c r="F12" s="75"/>
      <c r="G12" s="75"/>
      <c r="H12" s="75"/>
      <c r="I12" s="75"/>
    </row>
    <row r="13" spans="1:9" s="11" customFormat="1" ht="30" customHeight="1" x14ac:dyDescent="0.25">
      <c r="A13" s="10" t="s">
        <v>20</v>
      </c>
      <c r="B13" s="71" t="s">
        <v>204</v>
      </c>
      <c r="C13" s="71"/>
      <c r="D13" s="71"/>
      <c r="E13" s="71"/>
      <c r="F13" s="71"/>
      <c r="G13" s="71"/>
      <c r="H13" s="71"/>
      <c r="I13" s="71"/>
    </row>
    <row r="14" spans="1:9" s="11" customFormat="1" ht="30" customHeight="1" x14ac:dyDescent="0.25">
      <c r="A14" s="10" t="s">
        <v>21</v>
      </c>
      <c r="B14" s="75" t="s">
        <v>128</v>
      </c>
      <c r="C14" s="75"/>
      <c r="D14" s="75"/>
      <c r="E14" s="75"/>
      <c r="F14" s="75"/>
      <c r="G14" s="75"/>
      <c r="H14" s="75"/>
      <c r="I14" s="75"/>
    </row>
    <row r="15" spans="1:9" s="11" customFormat="1" ht="30" customHeight="1" x14ac:dyDescent="0.25">
      <c r="A15" s="10" t="s">
        <v>22</v>
      </c>
      <c r="B15" s="75" t="s">
        <v>154</v>
      </c>
      <c r="C15" s="75"/>
      <c r="D15" s="75"/>
      <c r="E15" s="75"/>
      <c r="F15" s="75"/>
      <c r="G15" s="75"/>
      <c r="H15" s="75"/>
      <c r="I15" s="75"/>
    </row>
    <row r="16" spans="1:9" s="11" customFormat="1" ht="30" customHeight="1" x14ac:dyDescent="0.25">
      <c r="A16" s="10" t="s">
        <v>38</v>
      </c>
      <c r="B16" s="79">
        <v>1</v>
      </c>
      <c r="C16" s="71"/>
      <c r="D16" s="71"/>
      <c r="E16" s="71"/>
      <c r="F16" s="71"/>
      <c r="G16" s="71"/>
      <c r="H16" s="71"/>
      <c r="I16" s="71"/>
    </row>
    <row r="17" spans="1:9" s="11" customFormat="1" ht="30" customHeight="1" x14ac:dyDescent="0.25">
      <c r="A17" s="10" t="s">
        <v>39</v>
      </c>
      <c r="B17" s="71" t="s">
        <v>140</v>
      </c>
      <c r="C17" s="71"/>
      <c r="D17" s="71"/>
      <c r="E17" s="71"/>
      <c r="F17" s="71"/>
      <c r="G17" s="71"/>
      <c r="H17" s="71"/>
      <c r="I17" s="71"/>
    </row>
    <row r="18" spans="1:9" s="11" customFormat="1" ht="30" customHeight="1" x14ac:dyDescent="0.25">
      <c r="A18" s="10" t="s">
        <v>40</v>
      </c>
      <c r="B18" s="71" t="s">
        <v>158</v>
      </c>
      <c r="C18" s="71"/>
      <c r="D18" s="71"/>
      <c r="E18" s="71"/>
      <c r="F18" s="71"/>
      <c r="G18" s="71"/>
      <c r="H18" s="71"/>
      <c r="I18" s="71"/>
    </row>
    <row r="19" spans="1:9" s="11" customFormat="1" ht="50.1" customHeight="1" x14ac:dyDescent="0.25">
      <c r="A19" s="10" t="s">
        <v>41</v>
      </c>
      <c r="B19" s="17" t="s">
        <v>205</v>
      </c>
      <c r="C19" s="10" t="s">
        <v>6</v>
      </c>
      <c r="D19" s="71" t="s">
        <v>61</v>
      </c>
      <c r="E19" s="71"/>
      <c r="F19" s="71"/>
      <c r="G19" s="71"/>
      <c r="H19" s="71"/>
      <c r="I19" s="71"/>
    </row>
    <row r="20" spans="1:9" s="11" customFormat="1" ht="30" customHeight="1" x14ac:dyDescent="0.25">
      <c r="A20" s="85"/>
      <c r="B20" s="85"/>
      <c r="C20" s="85"/>
      <c r="D20" s="85"/>
      <c r="E20" s="85"/>
      <c r="F20" s="85"/>
      <c r="G20" s="85"/>
      <c r="H20" s="85"/>
      <c r="I20" s="85"/>
    </row>
    <row r="21" spans="1:9" ht="30" customHeight="1" x14ac:dyDescent="0.25">
      <c r="A21" s="70" t="s">
        <v>23</v>
      </c>
      <c r="B21" s="70"/>
      <c r="C21" s="70"/>
      <c r="D21" s="70"/>
      <c r="E21" s="70"/>
      <c r="F21" s="70"/>
      <c r="G21" s="70"/>
      <c r="H21" s="70"/>
      <c r="I21" s="70"/>
    </row>
    <row r="22" spans="1:9" ht="30" customHeight="1" x14ac:dyDescent="0.25">
      <c r="A22" s="74" t="s">
        <v>24</v>
      </c>
      <c r="B22" s="74" t="s">
        <v>25</v>
      </c>
      <c r="C22" s="74" t="s">
        <v>26</v>
      </c>
      <c r="D22" s="70" t="s">
        <v>27</v>
      </c>
      <c r="E22" s="70"/>
      <c r="F22" s="70"/>
      <c r="G22" s="70"/>
      <c r="H22" s="74" t="s">
        <v>42</v>
      </c>
      <c r="I22" s="74" t="s">
        <v>28</v>
      </c>
    </row>
    <row r="23" spans="1:9" ht="30" customHeight="1" x14ac:dyDescent="0.25">
      <c r="A23" s="74"/>
      <c r="B23" s="74"/>
      <c r="C23" s="74"/>
      <c r="D23" s="13" t="s">
        <v>29</v>
      </c>
      <c r="E23" s="13" t="s">
        <v>30</v>
      </c>
      <c r="F23" s="13" t="s">
        <v>31</v>
      </c>
      <c r="G23" s="13" t="s">
        <v>32</v>
      </c>
      <c r="H23" s="74"/>
      <c r="I23" s="74"/>
    </row>
    <row r="24" spans="1:9" s="11" customFormat="1" ht="30" customHeight="1" x14ac:dyDescent="0.25">
      <c r="A24" s="9" t="s">
        <v>206</v>
      </c>
      <c r="B24" s="9" t="s">
        <v>207</v>
      </c>
      <c r="C24" s="9" t="s">
        <v>156</v>
      </c>
      <c r="D24" s="38">
        <v>1850</v>
      </c>
      <c r="E24" s="38">
        <v>2350</v>
      </c>
      <c r="F24" s="38">
        <v>1500</v>
      </c>
      <c r="G24" s="38">
        <v>1800</v>
      </c>
      <c r="H24" s="38">
        <f>SUM(D24:G24)</f>
        <v>7500</v>
      </c>
      <c r="I24" s="9"/>
    </row>
    <row r="25" spans="1:9" s="11" customFormat="1" ht="30" customHeight="1" x14ac:dyDescent="0.25">
      <c r="A25" s="9" t="s">
        <v>208</v>
      </c>
      <c r="B25" s="9" t="s">
        <v>207</v>
      </c>
      <c r="C25" s="9" t="s">
        <v>156</v>
      </c>
      <c r="D25" s="38">
        <v>1850</v>
      </c>
      <c r="E25" s="38">
        <v>2350</v>
      </c>
      <c r="F25" s="38">
        <v>1500</v>
      </c>
      <c r="G25" s="38">
        <v>1800</v>
      </c>
      <c r="H25" s="38">
        <f>SUM(D25:G25)</f>
        <v>7500</v>
      </c>
      <c r="I25" s="9" t="s">
        <v>209</v>
      </c>
    </row>
    <row r="26" spans="1:9" ht="30" customHeight="1" x14ac:dyDescent="0.25">
      <c r="A26" s="13" t="s">
        <v>33</v>
      </c>
      <c r="B26" s="81" t="s">
        <v>128</v>
      </c>
      <c r="C26" s="81"/>
      <c r="D26" s="39">
        <f>D25/D24</f>
        <v>1</v>
      </c>
      <c r="E26" s="39">
        <f t="shared" ref="E26:H26" si="0">E25/E24</f>
        <v>1</v>
      </c>
      <c r="F26" s="39">
        <f t="shared" si="0"/>
        <v>1</v>
      </c>
      <c r="G26" s="39">
        <f t="shared" si="0"/>
        <v>1</v>
      </c>
      <c r="H26" s="39">
        <f t="shared" si="0"/>
        <v>1</v>
      </c>
      <c r="I26" s="16"/>
    </row>
    <row r="27" spans="1:9" ht="30" customHeight="1" x14ac:dyDescent="0.25">
      <c r="A27" s="86"/>
      <c r="B27" s="86"/>
      <c r="C27" s="86"/>
      <c r="D27" s="86"/>
      <c r="E27" s="86"/>
      <c r="F27" s="86"/>
      <c r="G27" s="86"/>
      <c r="H27" s="86"/>
      <c r="I27" s="86"/>
    </row>
    <row r="28" spans="1:9" ht="30" customHeight="1" x14ac:dyDescent="0.25">
      <c r="A28" s="87" t="s">
        <v>135</v>
      </c>
      <c r="B28" s="87"/>
      <c r="C28" s="87"/>
      <c r="D28" s="87"/>
      <c r="E28" s="87"/>
      <c r="F28" s="87"/>
      <c r="G28" s="87"/>
      <c r="H28" s="87"/>
      <c r="I28" s="87"/>
    </row>
    <row r="29" spans="1:9" ht="30" customHeight="1" x14ac:dyDescent="0.25">
      <c r="A29" s="88" t="s">
        <v>24</v>
      </c>
      <c r="B29" s="88" t="s">
        <v>25</v>
      </c>
      <c r="C29" s="88" t="s">
        <v>26</v>
      </c>
      <c r="D29" s="87" t="s">
        <v>27</v>
      </c>
      <c r="E29" s="87"/>
      <c r="F29" s="87"/>
      <c r="G29" s="87"/>
      <c r="H29" s="88" t="s">
        <v>42</v>
      </c>
      <c r="I29" s="88" t="s">
        <v>28</v>
      </c>
    </row>
    <row r="30" spans="1:9" ht="30" customHeight="1" x14ac:dyDescent="0.25">
      <c r="A30" s="88"/>
      <c r="B30" s="88"/>
      <c r="C30" s="88"/>
      <c r="D30" s="23" t="s">
        <v>29</v>
      </c>
      <c r="E30" s="23" t="s">
        <v>30</v>
      </c>
      <c r="F30" s="23" t="s">
        <v>31</v>
      </c>
      <c r="G30" s="23" t="s">
        <v>32</v>
      </c>
      <c r="H30" s="88"/>
      <c r="I30" s="88"/>
    </row>
    <row r="31" spans="1:9" ht="30" customHeight="1" x14ac:dyDescent="0.25">
      <c r="A31" s="9" t="str">
        <f t="shared" ref="A31:C32" si="1">A24</f>
        <v>Número de servicios de emergencia atendidos</v>
      </c>
      <c r="B31" s="9" t="str">
        <f t="shared" si="1"/>
        <v>Servicios</v>
      </c>
      <c r="C31" s="9" t="str">
        <f t="shared" si="1"/>
        <v>Acumulable</v>
      </c>
      <c r="D31" s="19">
        <v>1925</v>
      </c>
      <c r="E31" s="53">
        <v>2270</v>
      </c>
      <c r="F31" s="25">
        <f>500+500+500</f>
        <v>1500</v>
      </c>
      <c r="G31" s="19"/>
      <c r="H31" s="19">
        <f>SUM(D31:G31)</f>
        <v>5695</v>
      </c>
      <c r="I31" s="51"/>
    </row>
    <row r="32" spans="1:9" ht="30" customHeight="1" x14ac:dyDescent="0.25">
      <c r="A32" s="9" t="str">
        <f t="shared" si="1"/>
        <v>Número de servicios de emergencia recibidos</v>
      </c>
      <c r="B32" s="9" t="str">
        <f t="shared" si="1"/>
        <v>Servicios</v>
      </c>
      <c r="C32" s="9" t="str">
        <f t="shared" si="1"/>
        <v>Acumulable</v>
      </c>
      <c r="D32" s="38">
        <v>1925</v>
      </c>
      <c r="E32" s="38">
        <v>2350</v>
      </c>
      <c r="F32" s="38">
        <v>1500</v>
      </c>
      <c r="G32" s="38">
        <v>1800</v>
      </c>
      <c r="H32" s="38">
        <f>SUM(D32:G32)</f>
        <v>7575</v>
      </c>
      <c r="I32" s="51"/>
    </row>
    <row r="33" spans="1:9" ht="30" customHeight="1" x14ac:dyDescent="0.25">
      <c r="A33" s="23" t="s">
        <v>33</v>
      </c>
      <c r="B33" s="81" t="s">
        <v>128</v>
      </c>
      <c r="C33" s="97"/>
      <c r="D33" s="39">
        <f>D32/D31</f>
        <v>1</v>
      </c>
      <c r="E33" s="39">
        <f>E31/E32</f>
        <v>0.96595744680851059</v>
      </c>
      <c r="F33" s="39">
        <f t="shared" ref="F33:G33" si="2">F31/F32</f>
        <v>1</v>
      </c>
      <c r="G33" s="39">
        <f t="shared" si="2"/>
        <v>0</v>
      </c>
      <c r="H33" s="39">
        <f t="shared" ref="H33" si="3">H32/H31</f>
        <v>1.3301141352063213</v>
      </c>
      <c r="I33" s="52"/>
    </row>
    <row r="34" spans="1:9" ht="18" customHeight="1" x14ac:dyDescent="0.25"/>
    <row r="35" spans="1:9" ht="15.75" x14ac:dyDescent="0.25">
      <c r="A35" s="50"/>
      <c r="B35" s="67" t="s">
        <v>290</v>
      </c>
      <c r="C35" s="67"/>
      <c r="D35" s="50"/>
      <c r="E35" s="50"/>
      <c r="F35" s="67" t="s">
        <v>291</v>
      </c>
      <c r="G35" s="67"/>
      <c r="H35" s="50"/>
      <c r="I35" s="50"/>
    </row>
    <row r="36" spans="1:9" ht="60" customHeight="1" x14ac:dyDescent="0.25">
      <c r="A36" s="50"/>
      <c r="B36" s="68" t="s">
        <v>292</v>
      </c>
      <c r="C36" s="69"/>
      <c r="D36" s="50"/>
      <c r="E36" s="50"/>
      <c r="F36" s="68" t="s">
        <v>293</v>
      </c>
      <c r="G36" s="69"/>
      <c r="H36" s="50"/>
      <c r="I36" s="50"/>
    </row>
  </sheetData>
  <sheetProtection formatCells="0" formatColumns="0" formatRows="0" insertColumns="0" insertRows="0" insertHyperlinks="0" deleteColumns="0" deleteRows="0" sort="0" autoFilter="0"/>
  <mergeCells count="41"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B17:I17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A1:I1"/>
    <mergeCell ref="B2:H2"/>
    <mergeCell ref="B3:H3"/>
    <mergeCell ref="B4:I4"/>
    <mergeCell ref="B5:I5"/>
    <mergeCell ref="B35:C35"/>
    <mergeCell ref="F35:G35"/>
    <mergeCell ref="B36:C36"/>
    <mergeCell ref="F36:G36"/>
    <mergeCell ref="B6:I6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</mergeCells>
  <pageMargins left="0.70866141732283472" right="0.70866141732283472" top="0.74803149606299213" bottom="0.35433070866141736" header="0.31496062992125984" footer="0.31496062992125984"/>
  <pageSetup scale="48" orientation="landscape" r:id="rId1"/>
  <headerFooter>
    <oddHeader>&amp;L&amp;G</oddHeader>
  </headerFooter>
  <legacy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244"/>
  <sheetViews>
    <sheetView topLeftCell="A16" zoomScale="70" zoomScaleNormal="70" zoomScalePageLayoutView="80" workbookViewId="0">
      <selection activeCell="F31" sqref="F31"/>
    </sheetView>
  </sheetViews>
  <sheetFormatPr baseColWidth="10" defaultColWidth="11.42578125" defaultRowHeight="15" x14ac:dyDescent="0.25"/>
  <cols>
    <col min="1" max="3" width="33.28515625" style="12" customWidth="1"/>
    <col min="4" max="7" width="18.7109375" style="12" customWidth="1"/>
    <col min="8" max="8" width="18.28515625" style="12" customWidth="1"/>
    <col min="9" max="9" width="60.7109375" style="12" customWidth="1"/>
    <col min="10" max="16384" width="11.42578125" style="12"/>
  </cols>
  <sheetData>
    <row r="1" spans="1:9" ht="30" customHeight="1" x14ac:dyDescent="0.25">
      <c r="A1" s="80" t="s">
        <v>123</v>
      </c>
      <c r="B1" s="80"/>
      <c r="C1" s="80"/>
      <c r="D1" s="80"/>
      <c r="E1" s="80"/>
      <c r="F1" s="80"/>
      <c r="G1" s="80"/>
      <c r="H1" s="80"/>
      <c r="I1" s="80"/>
    </row>
    <row r="2" spans="1:9" s="14" customFormat="1" ht="30" customHeight="1" x14ac:dyDescent="0.25">
      <c r="A2" s="13" t="s">
        <v>0</v>
      </c>
      <c r="B2" s="70" t="s">
        <v>19</v>
      </c>
      <c r="C2" s="70"/>
      <c r="D2" s="70"/>
      <c r="E2" s="70"/>
      <c r="F2" s="70"/>
      <c r="G2" s="70"/>
      <c r="H2" s="70"/>
      <c r="I2" s="13" t="s">
        <v>2</v>
      </c>
    </row>
    <row r="3" spans="1:9" ht="30" customHeight="1" x14ac:dyDescent="0.25">
      <c r="A3" s="15" t="s">
        <v>124</v>
      </c>
      <c r="B3" s="81" t="s">
        <v>75</v>
      </c>
      <c r="C3" s="81"/>
      <c r="D3" s="81"/>
      <c r="E3" s="81"/>
      <c r="F3" s="81"/>
      <c r="G3" s="81"/>
      <c r="H3" s="81"/>
      <c r="I3" s="16">
        <v>2023</v>
      </c>
    </row>
    <row r="4" spans="1:9" ht="30" customHeight="1" x14ac:dyDescent="0.25">
      <c r="A4" s="10" t="s">
        <v>43</v>
      </c>
      <c r="B4" s="70" t="s">
        <v>44</v>
      </c>
      <c r="C4" s="70"/>
      <c r="D4" s="70"/>
      <c r="E4" s="70"/>
      <c r="F4" s="70"/>
      <c r="G4" s="70"/>
      <c r="H4" s="70"/>
      <c r="I4" s="70"/>
    </row>
    <row r="5" spans="1:9" ht="30" customHeight="1" x14ac:dyDescent="0.25">
      <c r="A5" s="15" t="s">
        <v>125</v>
      </c>
      <c r="B5" s="82" t="s">
        <v>126</v>
      </c>
      <c r="C5" s="83"/>
      <c r="D5" s="83"/>
      <c r="E5" s="83"/>
      <c r="F5" s="83"/>
      <c r="G5" s="83"/>
      <c r="H5" s="83"/>
      <c r="I5" s="84"/>
    </row>
    <row r="6" spans="1:9" s="14" customFormat="1" ht="30" customHeight="1" x14ac:dyDescent="0.25">
      <c r="A6" s="13" t="s">
        <v>1</v>
      </c>
      <c r="B6" s="70" t="s">
        <v>3</v>
      </c>
      <c r="C6" s="70"/>
      <c r="D6" s="70"/>
      <c r="E6" s="70"/>
      <c r="F6" s="70"/>
      <c r="G6" s="70"/>
      <c r="H6" s="70"/>
      <c r="I6" s="70"/>
    </row>
    <row r="7" spans="1:9" ht="30" customHeight="1" x14ac:dyDescent="0.25">
      <c r="A7" s="16">
        <v>7</v>
      </c>
      <c r="B7" s="72" t="s">
        <v>78</v>
      </c>
      <c r="C7" s="72"/>
      <c r="D7" s="72"/>
      <c r="E7" s="72"/>
      <c r="F7" s="72"/>
      <c r="G7" s="72"/>
      <c r="H7" s="72"/>
      <c r="I7" s="72"/>
    </row>
    <row r="8" spans="1:9" ht="30" customHeight="1" x14ac:dyDescent="0.25">
      <c r="A8" s="73"/>
      <c r="B8" s="73"/>
      <c r="C8" s="73"/>
      <c r="D8" s="73"/>
      <c r="E8" s="73"/>
      <c r="F8" s="73"/>
      <c r="G8" s="73"/>
      <c r="H8" s="73"/>
      <c r="I8" s="73"/>
    </row>
    <row r="9" spans="1:9" s="11" customFormat="1" ht="30" customHeight="1" x14ac:dyDescent="0.25">
      <c r="A9" s="74" t="s">
        <v>36</v>
      </c>
      <c r="B9" s="74"/>
      <c r="C9" s="74"/>
      <c r="D9" s="74"/>
      <c r="E9" s="74"/>
      <c r="F9" s="74"/>
      <c r="G9" s="74"/>
      <c r="H9" s="74"/>
      <c r="I9" s="74"/>
    </row>
    <row r="10" spans="1:9" s="11" customFormat="1" ht="30" customHeight="1" x14ac:dyDescent="0.25">
      <c r="A10" s="10" t="s">
        <v>37</v>
      </c>
      <c r="B10" s="75" t="s">
        <v>127</v>
      </c>
      <c r="C10" s="75"/>
      <c r="D10" s="75"/>
      <c r="E10" s="75"/>
      <c r="F10" s="75"/>
      <c r="G10" s="75"/>
      <c r="H10" s="75"/>
      <c r="I10" s="75"/>
    </row>
    <row r="11" spans="1:9" s="11" customFormat="1" ht="30" customHeight="1" x14ac:dyDescent="0.25">
      <c r="A11" s="10" t="s">
        <v>35</v>
      </c>
      <c r="B11" s="75" t="s">
        <v>215</v>
      </c>
      <c r="C11" s="75"/>
      <c r="D11" s="75"/>
      <c r="E11" s="75"/>
      <c r="F11" s="75"/>
      <c r="G11" s="75"/>
      <c r="H11" s="75"/>
      <c r="I11" s="75"/>
    </row>
    <row r="12" spans="1:9" s="11" customFormat="1" ht="30" customHeight="1" x14ac:dyDescent="0.25">
      <c r="A12" s="10" t="s">
        <v>34</v>
      </c>
      <c r="B12" s="76" t="s">
        <v>234</v>
      </c>
      <c r="C12" s="77"/>
      <c r="D12" s="77"/>
      <c r="E12" s="77"/>
      <c r="F12" s="77"/>
      <c r="G12" s="77"/>
      <c r="H12" s="77"/>
      <c r="I12" s="77"/>
    </row>
    <row r="13" spans="1:9" s="11" customFormat="1" ht="30" customHeight="1" x14ac:dyDescent="0.25">
      <c r="A13" s="10" t="s">
        <v>20</v>
      </c>
      <c r="B13" s="71" t="s">
        <v>210</v>
      </c>
      <c r="C13" s="71"/>
      <c r="D13" s="71"/>
      <c r="E13" s="71"/>
      <c r="F13" s="71"/>
      <c r="G13" s="71"/>
      <c r="H13" s="71"/>
      <c r="I13" s="71"/>
    </row>
    <row r="14" spans="1:9" s="11" customFormat="1" ht="30" customHeight="1" x14ac:dyDescent="0.25">
      <c r="A14" s="10" t="s">
        <v>21</v>
      </c>
      <c r="B14" s="75" t="s">
        <v>128</v>
      </c>
      <c r="C14" s="75"/>
      <c r="D14" s="75"/>
      <c r="E14" s="75"/>
      <c r="F14" s="75"/>
      <c r="G14" s="75"/>
      <c r="H14" s="75"/>
      <c r="I14" s="75"/>
    </row>
    <row r="15" spans="1:9" s="11" customFormat="1" ht="30" customHeight="1" x14ac:dyDescent="0.25">
      <c r="A15" s="10" t="s">
        <v>22</v>
      </c>
      <c r="B15" s="75" t="s">
        <v>154</v>
      </c>
      <c r="C15" s="75"/>
      <c r="D15" s="75"/>
      <c r="E15" s="75"/>
      <c r="F15" s="75"/>
      <c r="G15" s="75"/>
      <c r="H15" s="75"/>
      <c r="I15" s="75"/>
    </row>
    <row r="16" spans="1:9" s="11" customFormat="1" ht="30" customHeight="1" x14ac:dyDescent="0.25">
      <c r="A16" s="10" t="s">
        <v>38</v>
      </c>
      <c r="B16" s="79">
        <v>1</v>
      </c>
      <c r="C16" s="71"/>
      <c r="D16" s="71"/>
      <c r="E16" s="71"/>
      <c r="F16" s="71"/>
      <c r="G16" s="71"/>
      <c r="H16" s="71"/>
      <c r="I16" s="71"/>
    </row>
    <row r="17" spans="1:9" s="11" customFormat="1" ht="30" customHeight="1" x14ac:dyDescent="0.25">
      <c r="A17" s="10" t="s">
        <v>39</v>
      </c>
      <c r="B17" s="71" t="s">
        <v>140</v>
      </c>
      <c r="C17" s="71"/>
      <c r="D17" s="71"/>
      <c r="E17" s="71"/>
      <c r="F17" s="71"/>
      <c r="G17" s="71"/>
      <c r="H17" s="71"/>
      <c r="I17" s="71"/>
    </row>
    <row r="18" spans="1:9" s="11" customFormat="1" ht="30" customHeight="1" x14ac:dyDescent="0.25">
      <c r="A18" s="10" t="s">
        <v>40</v>
      </c>
      <c r="B18" s="71" t="s">
        <v>158</v>
      </c>
      <c r="C18" s="71"/>
      <c r="D18" s="71"/>
      <c r="E18" s="71"/>
      <c r="F18" s="71"/>
      <c r="G18" s="71"/>
      <c r="H18" s="71"/>
      <c r="I18" s="71"/>
    </row>
    <row r="19" spans="1:9" s="11" customFormat="1" ht="50.1" customHeight="1" x14ac:dyDescent="0.25">
      <c r="A19" s="10" t="s">
        <v>41</v>
      </c>
      <c r="B19" s="17" t="s">
        <v>211</v>
      </c>
      <c r="C19" s="10" t="s">
        <v>6</v>
      </c>
      <c r="D19" s="98" t="s">
        <v>63</v>
      </c>
      <c r="E19" s="99"/>
      <c r="F19" s="99"/>
      <c r="G19" s="99"/>
      <c r="H19" s="99"/>
      <c r="I19" s="100"/>
    </row>
    <row r="20" spans="1:9" s="11" customFormat="1" ht="30" customHeight="1" x14ac:dyDescent="0.25">
      <c r="A20" s="85"/>
      <c r="B20" s="85"/>
      <c r="C20" s="85"/>
      <c r="D20" s="85"/>
      <c r="E20" s="85"/>
      <c r="F20" s="85"/>
      <c r="G20" s="85"/>
      <c r="H20" s="85"/>
      <c r="I20" s="85"/>
    </row>
    <row r="21" spans="1:9" ht="30" customHeight="1" x14ac:dyDescent="0.25">
      <c r="A21" s="70" t="s">
        <v>23</v>
      </c>
      <c r="B21" s="70"/>
      <c r="C21" s="70"/>
      <c r="D21" s="70"/>
      <c r="E21" s="70"/>
      <c r="F21" s="70"/>
      <c r="G21" s="70"/>
      <c r="H21" s="70"/>
      <c r="I21" s="70"/>
    </row>
    <row r="22" spans="1:9" ht="30" customHeight="1" x14ac:dyDescent="0.25">
      <c r="A22" s="74" t="s">
        <v>24</v>
      </c>
      <c r="B22" s="74" t="s">
        <v>25</v>
      </c>
      <c r="C22" s="74" t="s">
        <v>26</v>
      </c>
      <c r="D22" s="70" t="s">
        <v>27</v>
      </c>
      <c r="E22" s="70"/>
      <c r="F22" s="70"/>
      <c r="G22" s="70"/>
      <c r="H22" s="74" t="s">
        <v>42</v>
      </c>
      <c r="I22" s="74" t="s">
        <v>28</v>
      </c>
    </row>
    <row r="23" spans="1:9" ht="30" customHeight="1" x14ac:dyDescent="0.25">
      <c r="A23" s="74"/>
      <c r="B23" s="74"/>
      <c r="C23" s="74"/>
      <c r="D23" s="13" t="s">
        <v>29</v>
      </c>
      <c r="E23" s="13" t="s">
        <v>30</v>
      </c>
      <c r="F23" s="13" t="s">
        <v>31</v>
      </c>
      <c r="G23" s="13" t="s">
        <v>32</v>
      </c>
      <c r="H23" s="74"/>
      <c r="I23" s="74"/>
    </row>
    <row r="24" spans="1:9" s="11" customFormat="1" ht="30" customHeight="1" x14ac:dyDescent="0.25">
      <c r="A24" s="9" t="s">
        <v>212</v>
      </c>
      <c r="B24" s="9" t="s">
        <v>217</v>
      </c>
      <c r="C24" s="9" t="s">
        <v>156</v>
      </c>
      <c r="D24" s="38">
        <v>15</v>
      </c>
      <c r="E24" s="38">
        <v>15</v>
      </c>
      <c r="F24" s="38">
        <v>11</v>
      </c>
      <c r="G24" s="38">
        <v>9</v>
      </c>
      <c r="H24" s="40">
        <f>SUM(D24:G24)</f>
        <v>50</v>
      </c>
      <c r="I24" s="9"/>
    </row>
    <row r="25" spans="1:9" s="11" customFormat="1" ht="44.25" customHeight="1" x14ac:dyDescent="0.25">
      <c r="A25" s="9" t="s">
        <v>214</v>
      </c>
      <c r="B25" s="9" t="s">
        <v>217</v>
      </c>
      <c r="C25" s="9" t="s">
        <v>156</v>
      </c>
      <c r="D25" s="38">
        <v>15</v>
      </c>
      <c r="E25" s="38">
        <v>15</v>
      </c>
      <c r="F25" s="38">
        <v>11</v>
      </c>
      <c r="G25" s="38">
        <v>9</v>
      </c>
      <c r="H25" s="40">
        <f>SUM(D25:G25)</f>
        <v>50</v>
      </c>
      <c r="I25" s="9"/>
    </row>
    <row r="26" spans="1:9" ht="30" customHeight="1" x14ac:dyDescent="0.25">
      <c r="A26" s="13" t="s">
        <v>33</v>
      </c>
      <c r="B26" s="81" t="s">
        <v>128</v>
      </c>
      <c r="C26" s="81"/>
      <c r="D26" s="39">
        <f>D25/D24</f>
        <v>1</v>
      </c>
      <c r="E26" s="39">
        <f t="shared" ref="E26:H26" si="0">E25/E24</f>
        <v>1</v>
      </c>
      <c r="F26" s="39">
        <f t="shared" si="0"/>
        <v>1</v>
      </c>
      <c r="G26" s="39">
        <f t="shared" si="0"/>
        <v>1</v>
      </c>
      <c r="H26" s="39">
        <f t="shared" si="0"/>
        <v>1</v>
      </c>
      <c r="I26" s="16"/>
    </row>
    <row r="27" spans="1:9" ht="30" customHeight="1" x14ac:dyDescent="0.25">
      <c r="A27" s="86"/>
      <c r="B27" s="86"/>
      <c r="C27" s="86"/>
      <c r="D27" s="86"/>
      <c r="E27" s="86"/>
      <c r="F27" s="86"/>
      <c r="G27" s="86"/>
      <c r="H27" s="86"/>
      <c r="I27" s="86"/>
    </row>
    <row r="28" spans="1:9" ht="30" customHeight="1" x14ac:dyDescent="0.25">
      <c r="A28" s="87" t="s">
        <v>135</v>
      </c>
      <c r="B28" s="87"/>
      <c r="C28" s="87"/>
      <c r="D28" s="87"/>
      <c r="E28" s="87"/>
      <c r="F28" s="87"/>
      <c r="G28" s="87"/>
      <c r="H28" s="87"/>
      <c r="I28" s="87"/>
    </row>
    <row r="29" spans="1:9" ht="30" customHeight="1" x14ac:dyDescent="0.25">
      <c r="A29" s="88" t="s">
        <v>24</v>
      </c>
      <c r="B29" s="88" t="s">
        <v>25</v>
      </c>
      <c r="C29" s="88" t="s">
        <v>26</v>
      </c>
      <c r="D29" s="87" t="s">
        <v>27</v>
      </c>
      <c r="E29" s="87"/>
      <c r="F29" s="87"/>
      <c r="G29" s="87"/>
      <c r="H29" s="88" t="s">
        <v>42</v>
      </c>
      <c r="I29" s="88" t="s">
        <v>28</v>
      </c>
    </row>
    <row r="30" spans="1:9" ht="30" customHeight="1" x14ac:dyDescent="0.25">
      <c r="A30" s="88"/>
      <c r="B30" s="88"/>
      <c r="C30" s="88"/>
      <c r="D30" s="23" t="s">
        <v>29</v>
      </c>
      <c r="E30" s="23" t="s">
        <v>30</v>
      </c>
      <c r="F30" s="23" t="s">
        <v>31</v>
      </c>
      <c r="G30" s="23" t="s">
        <v>32</v>
      </c>
      <c r="H30" s="88"/>
      <c r="I30" s="88"/>
    </row>
    <row r="31" spans="1:9" ht="30" customHeight="1" x14ac:dyDescent="0.25">
      <c r="A31" s="9" t="s">
        <v>212</v>
      </c>
      <c r="B31" s="9" t="s">
        <v>218</v>
      </c>
      <c r="C31" s="9" t="s">
        <v>156</v>
      </c>
      <c r="D31" s="34">
        <v>15</v>
      </c>
      <c r="E31" s="60">
        <v>15</v>
      </c>
      <c r="F31" s="34">
        <f>3+4+4</f>
        <v>11</v>
      </c>
      <c r="G31" s="34"/>
      <c r="H31" s="34">
        <f>SUM(D31:G31)</f>
        <v>41</v>
      </c>
      <c r="I31" s="51"/>
    </row>
    <row r="32" spans="1:9" ht="44.25" customHeight="1" x14ac:dyDescent="0.25">
      <c r="A32" s="9" t="s">
        <v>214</v>
      </c>
      <c r="B32" s="9" t="s">
        <v>218</v>
      </c>
      <c r="C32" s="9" t="s">
        <v>156</v>
      </c>
      <c r="D32" s="38">
        <v>15</v>
      </c>
      <c r="E32" s="38">
        <v>15</v>
      </c>
      <c r="F32" s="38">
        <v>11</v>
      </c>
      <c r="G32" s="38">
        <v>9</v>
      </c>
      <c r="H32" s="40">
        <f>SUM(D32:G32)</f>
        <v>50</v>
      </c>
      <c r="I32" s="51"/>
    </row>
    <row r="33" spans="1:9" ht="30" customHeight="1" x14ac:dyDescent="0.25">
      <c r="A33" s="23" t="s">
        <v>33</v>
      </c>
      <c r="B33" s="81" t="s">
        <v>128</v>
      </c>
      <c r="C33" s="81"/>
      <c r="D33" s="39">
        <f>D32/D31</f>
        <v>1</v>
      </c>
      <c r="E33" s="39">
        <f>E31/E32</f>
        <v>1</v>
      </c>
      <c r="F33" s="39">
        <f t="shared" ref="F33:H33" si="1">F31/F32</f>
        <v>1</v>
      </c>
      <c r="G33" s="39">
        <f t="shared" si="1"/>
        <v>0</v>
      </c>
      <c r="H33" s="39">
        <f t="shared" si="1"/>
        <v>0.82</v>
      </c>
      <c r="I33" s="52"/>
    </row>
    <row r="34" spans="1:9" x14ac:dyDescent="0.25">
      <c r="A34" s="59"/>
      <c r="B34" s="59"/>
      <c r="C34" s="59"/>
      <c r="D34" s="59"/>
      <c r="E34" s="59"/>
      <c r="F34" s="59"/>
      <c r="G34" s="59"/>
      <c r="H34" s="59"/>
      <c r="I34" s="59"/>
    </row>
    <row r="35" spans="1:9" ht="15.75" x14ac:dyDescent="0.25">
      <c r="A35" s="55"/>
      <c r="B35" s="90" t="s">
        <v>290</v>
      </c>
      <c r="C35" s="90"/>
      <c r="D35" s="55"/>
      <c r="E35" s="55"/>
      <c r="F35" s="90" t="s">
        <v>291</v>
      </c>
      <c r="G35" s="90"/>
      <c r="H35" s="55"/>
      <c r="I35" s="55"/>
    </row>
    <row r="36" spans="1:9" ht="60" customHeight="1" x14ac:dyDescent="0.25">
      <c r="A36" s="55"/>
      <c r="B36" s="91" t="s">
        <v>292</v>
      </c>
      <c r="C36" s="92"/>
      <c r="D36" s="55"/>
      <c r="E36" s="55"/>
      <c r="F36" s="91" t="s">
        <v>293</v>
      </c>
      <c r="G36" s="92"/>
      <c r="H36" s="55"/>
      <c r="I36" s="55"/>
    </row>
    <row r="37" spans="1:9" x14ac:dyDescent="0.25">
      <c r="A37" s="59"/>
      <c r="B37" s="59"/>
      <c r="C37" s="59"/>
      <c r="D37" s="59"/>
      <c r="E37" s="59"/>
      <c r="F37" s="59"/>
      <c r="G37" s="59"/>
      <c r="H37" s="59"/>
      <c r="I37" s="59"/>
    </row>
    <row r="38" spans="1:9" x14ac:dyDescent="0.25">
      <c r="A38" s="59"/>
      <c r="B38" s="59"/>
      <c r="C38" s="59"/>
      <c r="D38" s="59"/>
      <c r="E38" s="59"/>
      <c r="F38" s="59"/>
      <c r="G38" s="59"/>
      <c r="H38" s="59"/>
      <c r="I38" s="59"/>
    </row>
    <row r="39" spans="1:9" x14ac:dyDescent="0.25">
      <c r="A39" s="59"/>
      <c r="B39" s="59"/>
      <c r="C39" s="59"/>
      <c r="D39" s="59"/>
      <c r="E39" s="59"/>
      <c r="F39" s="59"/>
      <c r="G39" s="59"/>
      <c r="H39" s="59"/>
      <c r="I39" s="59"/>
    </row>
    <row r="40" spans="1:9" x14ac:dyDescent="0.25">
      <c r="A40" s="59"/>
      <c r="B40" s="59"/>
      <c r="C40" s="59"/>
      <c r="D40" s="59"/>
      <c r="E40" s="59"/>
      <c r="F40" s="59"/>
      <c r="G40" s="59"/>
      <c r="H40" s="59"/>
      <c r="I40" s="59"/>
    </row>
    <row r="41" spans="1:9" x14ac:dyDescent="0.25">
      <c r="A41" s="59"/>
      <c r="B41" s="59"/>
      <c r="C41" s="59"/>
      <c r="D41" s="59"/>
      <c r="E41" s="59"/>
      <c r="F41" s="59"/>
      <c r="G41" s="59"/>
      <c r="H41" s="59"/>
      <c r="I41" s="59"/>
    </row>
    <row r="42" spans="1:9" x14ac:dyDescent="0.25">
      <c r="A42" s="59"/>
      <c r="B42" s="59"/>
      <c r="C42" s="59"/>
      <c r="D42" s="59"/>
      <c r="E42" s="59"/>
      <c r="F42" s="59"/>
      <c r="G42" s="59"/>
      <c r="H42" s="59"/>
      <c r="I42" s="59"/>
    </row>
    <row r="43" spans="1:9" x14ac:dyDescent="0.25">
      <c r="A43" s="59"/>
      <c r="B43" s="59"/>
      <c r="C43" s="59"/>
      <c r="D43" s="59"/>
      <c r="E43" s="59"/>
      <c r="F43" s="59"/>
      <c r="G43" s="59"/>
      <c r="H43" s="59"/>
      <c r="I43" s="59"/>
    </row>
    <row r="44" spans="1:9" x14ac:dyDescent="0.25">
      <c r="A44" s="59"/>
      <c r="B44" s="59"/>
      <c r="C44" s="59"/>
      <c r="D44" s="59"/>
      <c r="E44" s="59"/>
      <c r="F44" s="59"/>
      <c r="G44" s="59"/>
      <c r="H44" s="59"/>
      <c r="I44" s="59"/>
    </row>
    <row r="45" spans="1:9" x14ac:dyDescent="0.25">
      <c r="A45" s="59"/>
      <c r="B45" s="59"/>
      <c r="C45" s="59"/>
      <c r="D45" s="59"/>
      <c r="E45" s="59"/>
      <c r="F45" s="59"/>
      <c r="G45" s="59"/>
      <c r="H45" s="59"/>
      <c r="I45" s="59"/>
    </row>
    <row r="46" spans="1:9" x14ac:dyDescent="0.25">
      <c r="A46" s="59"/>
      <c r="B46" s="59"/>
      <c r="C46" s="59"/>
      <c r="D46" s="59"/>
      <c r="E46" s="59"/>
      <c r="F46" s="59"/>
      <c r="G46" s="59"/>
      <c r="H46" s="59"/>
      <c r="I46" s="59"/>
    </row>
    <row r="47" spans="1:9" x14ac:dyDescent="0.25">
      <c r="A47" s="59"/>
      <c r="B47" s="59"/>
      <c r="C47" s="59"/>
      <c r="D47" s="59"/>
      <c r="E47" s="59"/>
      <c r="F47" s="59"/>
      <c r="G47" s="59"/>
      <c r="H47" s="59"/>
      <c r="I47" s="59"/>
    </row>
    <row r="48" spans="1:9" x14ac:dyDescent="0.25">
      <c r="A48" s="59"/>
      <c r="B48" s="59"/>
      <c r="C48" s="59"/>
      <c r="D48" s="59"/>
      <c r="E48" s="59"/>
      <c r="F48" s="59"/>
      <c r="G48" s="59"/>
      <c r="H48" s="59"/>
      <c r="I48" s="59"/>
    </row>
    <row r="49" spans="1:9" x14ac:dyDescent="0.25">
      <c r="A49" s="59"/>
      <c r="B49" s="59"/>
      <c r="C49" s="59"/>
      <c r="D49" s="59"/>
      <c r="E49" s="59"/>
      <c r="F49" s="59"/>
      <c r="G49" s="59"/>
      <c r="H49" s="59"/>
      <c r="I49" s="59"/>
    </row>
    <row r="50" spans="1:9" x14ac:dyDescent="0.25">
      <c r="A50" s="59"/>
      <c r="B50" s="59"/>
      <c r="C50" s="59"/>
      <c r="D50" s="59"/>
      <c r="E50" s="59"/>
      <c r="F50" s="59"/>
      <c r="G50" s="59"/>
      <c r="H50" s="59"/>
      <c r="I50" s="59"/>
    </row>
    <row r="51" spans="1:9" x14ac:dyDescent="0.25">
      <c r="A51" s="59"/>
      <c r="B51" s="59"/>
      <c r="C51" s="59"/>
      <c r="D51" s="59"/>
      <c r="E51" s="59"/>
      <c r="F51" s="59"/>
      <c r="G51" s="59"/>
      <c r="H51" s="59"/>
      <c r="I51" s="59"/>
    </row>
    <row r="52" spans="1:9" x14ac:dyDescent="0.25">
      <c r="A52" s="59"/>
      <c r="B52" s="59"/>
      <c r="C52" s="59"/>
      <c r="D52" s="59"/>
      <c r="E52" s="59"/>
      <c r="F52" s="59"/>
      <c r="G52" s="59"/>
      <c r="H52" s="59"/>
      <c r="I52" s="59"/>
    </row>
    <row r="53" spans="1:9" x14ac:dyDescent="0.25">
      <c r="A53" s="59"/>
      <c r="B53" s="59"/>
      <c r="C53" s="59"/>
      <c r="D53" s="59"/>
      <c r="E53" s="59"/>
      <c r="F53" s="59"/>
      <c r="G53" s="59"/>
      <c r="H53" s="59"/>
      <c r="I53" s="59"/>
    </row>
    <row r="54" spans="1:9" x14ac:dyDescent="0.25">
      <c r="A54" s="59"/>
      <c r="B54" s="59"/>
      <c r="C54" s="59"/>
      <c r="D54" s="59"/>
      <c r="E54" s="59"/>
      <c r="F54" s="59"/>
      <c r="G54" s="59"/>
      <c r="H54" s="59"/>
      <c r="I54" s="59"/>
    </row>
    <row r="55" spans="1:9" x14ac:dyDescent="0.25">
      <c r="A55" s="59"/>
      <c r="B55" s="59"/>
      <c r="C55" s="59"/>
      <c r="D55" s="59"/>
      <c r="E55" s="59"/>
      <c r="F55" s="59"/>
      <c r="G55" s="59"/>
      <c r="H55" s="59"/>
      <c r="I55" s="59"/>
    </row>
    <row r="56" spans="1:9" x14ac:dyDescent="0.25">
      <c r="A56" s="59"/>
      <c r="B56" s="59"/>
      <c r="C56" s="59"/>
      <c r="D56" s="59"/>
      <c r="E56" s="59"/>
      <c r="F56" s="59"/>
      <c r="G56" s="59"/>
      <c r="H56" s="59"/>
      <c r="I56" s="59"/>
    </row>
    <row r="57" spans="1:9" x14ac:dyDescent="0.25">
      <c r="A57" s="59"/>
      <c r="B57" s="59"/>
      <c r="C57" s="59"/>
      <c r="D57" s="59"/>
      <c r="E57" s="59"/>
      <c r="F57" s="59"/>
      <c r="G57" s="59"/>
      <c r="H57" s="59"/>
      <c r="I57" s="59"/>
    </row>
    <row r="58" spans="1:9" x14ac:dyDescent="0.25">
      <c r="A58" s="59"/>
      <c r="B58" s="59"/>
      <c r="C58" s="59"/>
      <c r="D58" s="59"/>
      <c r="E58" s="59"/>
      <c r="F58" s="59"/>
      <c r="G58" s="59"/>
      <c r="H58" s="59"/>
      <c r="I58" s="59"/>
    </row>
    <row r="59" spans="1:9" x14ac:dyDescent="0.25">
      <c r="A59" s="59"/>
      <c r="B59" s="59"/>
      <c r="C59" s="59"/>
      <c r="D59" s="59"/>
      <c r="E59" s="59"/>
      <c r="F59" s="59"/>
      <c r="G59" s="59"/>
      <c r="H59" s="59"/>
      <c r="I59" s="59"/>
    </row>
    <row r="60" spans="1:9" x14ac:dyDescent="0.25">
      <c r="A60" s="59"/>
      <c r="B60" s="59"/>
      <c r="C60" s="59"/>
      <c r="D60" s="59"/>
      <c r="E60" s="59"/>
      <c r="F60" s="59"/>
      <c r="G60" s="59"/>
      <c r="H60" s="59"/>
      <c r="I60" s="59"/>
    </row>
    <row r="61" spans="1:9" x14ac:dyDescent="0.25">
      <c r="A61" s="59"/>
      <c r="B61" s="59"/>
      <c r="C61" s="59"/>
      <c r="D61" s="59"/>
      <c r="E61" s="59"/>
      <c r="F61" s="59"/>
      <c r="G61" s="59"/>
      <c r="H61" s="59"/>
      <c r="I61" s="59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x14ac:dyDescent="0.25">
      <c r="A63" s="59"/>
      <c r="B63" s="59"/>
      <c r="C63" s="59"/>
      <c r="D63" s="59"/>
      <c r="E63" s="59"/>
      <c r="F63" s="59"/>
      <c r="G63" s="59"/>
      <c r="H63" s="59"/>
      <c r="I63" s="59"/>
    </row>
    <row r="64" spans="1:9" x14ac:dyDescent="0.25">
      <c r="A64" s="59"/>
      <c r="B64" s="59"/>
      <c r="C64" s="59"/>
      <c r="D64" s="59"/>
      <c r="E64" s="59"/>
      <c r="F64" s="59"/>
      <c r="G64" s="59"/>
      <c r="H64" s="59"/>
      <c r="I64" s="59"/>
    </row>
    <row r="65" spans="1:9" x14ac:dyDescent="0.25">
      <c r="A65" s="59"/>
      <c r="B65" s="59"/>
      <c r="C65" s="59"/>
      <c r="D65" s="59"/>
      <c r="E65" s="59"/>
      <c r="F65" s="59"/>
      <c r="G65" s="59"/>
      <c r="H65" s="59"/>
      <c r="I65" s="59"/>
    </row>
    <row r="66" spans="1:9" x14ac:dyDescent="0.25">
      <c r="A66" s="59"/>
      <c r="B66" s="59"/>
      <c r="C66" s="59"/>
      <c r="D66" s="59"/>
      <c r="E66" s="59"/>
      <c r="F66" s="59"/>
      <c r="G66" s="59"/>
      <c r="H66" s="59"/>
      <c r="I66" s="59"/>
    </row>
    <row r="67" spans="1:9" x14ac:dyDescent="0.25">
      <c r="A67" s="59"/>
      <c r="B67" s="59"/>
      <c r="C67" s="59"/>
      <c r="D67" s="59"/>
      <c r="E67" s="59"/>
      <c r="F67" s="59"/>
      <c r="G67" s="59"/>
      <c r="H67" s="59"/>
      <c r="I67" s="59"/>
    </row>
    <row r="68" spans="1:9" x14ac:dyDescent="0.25">
      <c r="A68" s="59"/>
      <c r="B68" s="59"/>
      <c r="C68" s="59"/>
      <c r="D68" s="59"/>
      <c r="E68" s="59"/>
      <c r="F68" s="59"/>
      <c r="G68" s="59"/>
      <c r="H68" s="59"/>
      <c r="I68" s="59"/>
    </row>
    <row r="69" spans="1:9" x14ac:dyDescent="0.25">
      <c r="A69" s="59"/>
      <c r="B69" s="59"/>
      <c r="C69" s="59"/>
      <c r="D69" s="59"/>
      <c r="E69" s="59"/>
      <c r="F69" s="59"/>
      <c r="G69" s="59"/>
      <c r="H69" s="59"/>
      <c r="I69" s="59"/>
    </row>
    <row r="70" spans="1:9" x14ac:dyDescent="0.25">
      <c r="A70" s="59"/>
      <c r="B70" s="59"/>
      <c r="C70" s="59"/>
      <c r="D70" s="59"/>
      <c r="E70" s="59"/>
      <c r="F70" s="59"/>
      <c r="G70" s="59"/>
      <c r="H70" s="59"/>
      <c r="I70" s="59"/>
    </row>
    <row r="71" spans="1:9" x14ac:dyDescent="0.25">
      <c r="A71" s="59"/>
      <c r="B71" s="59"/>
      <c r="C71" s="59"/>
      <c r="D71" s="59"/>
      <c r="E71" s="59"/>
      <c r="F71" s="59"/>
      <c r="G71" s="59"/>
      <c r="H71" s="59"/>
      <c r="I71" s="59"/>
    </row>
    <row r="72" spans="1:9" x14ac:dyDescent="0.25">
      <c r="A72" s="59"/>
      <c r="B72" s="59"/>
      <c r="C72" s="59"/>
      <c r="D72" s="59"/>
      <c r="E72" s="59"/>
      <c r="F72" s="59"/>
      <c r="G72" s="59"/>
      <c r="H72" s="59"/>
      <c r="I72" s="59"/>
    </row>
    <row r="73" spans="1:9" x14ac:dyDescent="0.25">
      <c r="A73" s="59"/>
      <c r="B73" s="59"/>
      <c r="C73" s="59"/>
      <c r="D73" s="59"/>
      <c r="E73" s="59"/>
      <c r="F73" s="59"/>
      <c r="G73" s="59"/>
      <c r="H73" s="59"/>
      <c r="I73" s="59"/>
    </row>
    <row r="74" spans="1:9" x14ac:dyDescent="0.25">
      <c r="A74" s="59"/>
      <c r="B74" s="59"/>
      <c r="C74" s="59"/>
      <c r="D74" s="59"/>
      <c r="E74" s="59"/>
      <c r="F74" s="59"/>
      <c r="G74" s="59"/>
      <c r="H74" s="59"/>
      <c r="I74" s="59"/>
    </row>
    <row r="75" spans="1:9" x14ac:dyDescent="0.25">
      <c r="A75" s="59"/>
      <c r="B75" s="59"/>
      <c r="C75" s="59"/>
      <c r="D75" s="59"/>
      <c r="E75" s="59"/>
      <c r="F75" s="59"/>
      <c r="G75" s="59"/>
      <c r="H75" s="59"/>
      <c r="I75" s="59"/>
    </row>
    <row r="76" spans="1:9" x14ac:dyDescent="0.25">
      <c r="A76" s="59"/>
      <c r="B76" s="59"/>
      <c r="C76" s="59"/>
      <c r="D76" s="59"/>
      <c r="E76" s="59"/>
      <c r="F76" s="59"/>
      <c r="G76" s="59"/>
      <c r="H76" s="59"/>
      <c r="I76" s="59"/>
    </row>
    <row r="77" spans="1:9" x14ac:dyDescent="0.25">
      <c r="A77" s="59"/>
      <c r="B77" s="59"/>
      <c r="C77" s="59"/>
      <c r="D77" s="59"/>
      <c r="E77" s="59"/>
      <c r="F77" s="59"/>
      <c r="G77" s="59"/>
      <c r="H77" s="59"/>
      <c r="I77" s="59"/>
    </row>
    <row r="78" spans="1:9" x14ac:dyDescent="0.25">
      <c r="A78" s="59"/>
      <c r="B78" s="59"/>
      <c r="C78" s="59"/>
      <c r="D78" s="59"/>
      <c r="E78" s="59"/>
      <c r="F78" s="59"/>
      <c r="G78" s="59"/>
      <c r="H78" s="59"/>
      <c r="I78" s="59"/>
    </row>
    <row r="79" spans="1:9" x14ac:dyDescent="0.25">
      <c r="A79" s="59"/>
      <c r="B79" s="59"/>
      <c r="C79" s="59"/>
      <c r="D79" s="59"/>
      <c r="E79" s="59"/>
      <c r="F79" s="59"/>
      <c r="G79" s="59"/>
      <c r="H79" s="59"/>
      <c r="I79" s="59"/>
    </row>
    <row r="80" spans="1:9" x14ac:dyDescent="0.25">
      <c r="A80" s="59"/>
      <c r="B80" s="59"/>
      <c r="C80" s="59"/>
      <c r="D80" s="59"/>
      <c r="E80" s="59"/>
      <c r="F80" s="59"/>
      <c r="G80" s="59"/>
      <c r="H80" s="59"/>
      <c r="I80" s="59"/>
    </row>
    <row r="81" spans="1:9" x14ac:dyDescent="0.25">
      <c r="A81" s="59"/>
      <c r="B81" s="59"/>
      <c r="C81" s="59"/>
      <c r="D81" s="59"/>
      <c r="E81" s="59"/>
      <c r="F81" s="59"/>
      <c r="G81" s="59"/>
      <c r="H81" s="59"/>
      <c r="I81" s="59"/>
    </row>
    <row r="82" spans="1:9" x14ac:dyDescent="0.25">
      <c r="A82" s="59"/>
      <c r="B82" s="59"/>
      <c r="C82" s="59"/>
      <c r="D82" s="59"/>
      <c r="E82" s="59"/>
      <c r="F82" s="59"/>
      <c r="G82" s="59"/>
      <c r="H82" s="59"/>
      <c r="I82" s="59"/>
    </row>
    <row r="83" spans="1:9" x14ac:dyDescent="0.25">
      <c r="A83" s="59"/>
      <c r="B83" s="59"/>
      <c r="C83" s="59"/>
      <c r="D83" s="59"/>
      <c r="E83" s="59"/>
      <c r="F83" s="59"/>
      <c r="G83" s="59"/>
      <c r="H83" s="59"/>
      <c r="I83" s="59"/>
    </row>
    <row r="84" spans="1:9" x14ac:dyDescent="0.25">
      <c r="A84" s="59"/>
      <c r="B84" s="59"/>
      <c r="C84" s="59"/>
      <c r="D84" s="59"/>
      <c r="E84" s="59"/>
      <c r="F84" s="59"/>
      <c r="G84" s="59"/>
      <c r="H84" s="59"/>
      <c r="I84" s="59"/>
    </row>
    <row r="85" spans="1:9" x14ac:dyDescent="0.25">
      <c r="A85" s="59"/>
      <c r="B85" s="59"/>
      <c r="C85" s="59"/>
      <c r="D85" s="59"/>
      <c r="E85" s="59"/>
      <c r="F85" s="59"/>
      <c r="G85" s="59"/>
      <c r="H85" s="59"/>
      <c r="I85" s="59"/>
    </row>
    <row r="86" spans="1:9" x14ac:dyDescent="0.25">
      <c r="A86" s="59"/>
      <c r="B86" s="59"/>
      <c r="C86" s="59"/>
      <c r="D86" s="59"/>
      <c r="E86" s="59"/>
      <c r="F86" s="59"/>
      <c r="G86" s="59"/>
      <c r="H86" s="59"/>
      <c r="I86" s="59"/>
    </row>
    <row r="87" spans="1:9" x14ac:dyDescent="0.25">
      <c r="A87" s="59"/>
      <c r="B87" s="59"/>
      <c r="C87" s="59"/>
      <c r="D87" s="59"/>
      <c r="E87" s="59"/>
      <c r="F87" s="59"/>
      <c r="G87" s="59"/>
      <c r="H87" s="59"/>
      <c r="I87" s="59"/>
    </row>
    <row r="88" spans="1:9" x14ac:dyDescent="0.25">
      <c r="A88" s="59"/>
      <c r="B88" s="59"/>
      <c r="C88" s="59"/>
      <c r="D88" s="59"/>
      <c r="E88" s="59"/>
      <c r="F88" s="59"/>
      <c r="G88" s="59"/>
      <c r="H88" s="59"/>
      <c r="I88" s="59"/>
    </row>
    <row r="89" spans="1:9" x14ac:dyDescent="0.25">
      <c r="A89" s="59"/>
      <c r="B89" s="59"/>
      <c r="C89" s="59"/>
      <c r="D89" s="59"/>
      <c r="E89" s="59"/>
      <c r="F89" s="59"/>
      <c r="G89" s="59"/>
      <c r="H89" s="59"/>
      <c r="I89" s="59"/>
    </row>
    <row r="90" spans="1:9" x14ac:dyDescent="0.25">
      <c r="A90" s="59"/>
      <c r="B90" s="59"/>
      <c r="C90" s="59"/>
      <c r="D90" s="59"/>
      <c r="E90" s="59"/>
      <c r="F90" s="59"/>
      <c r="G90" s="59"/>
      <c r="H90" s="59"/>
      <c r="I90" s="59"/>
    </row>
    <row r="91" spans="1:9" x14ac:dyDescent="0.25">
      <c r="A91" s="59"/>
      <c r="B91" s="59"/>
      <c r="C91" s="59"/>
      <c r="D91" s="59"/>
      <c r="E91" s="59"/>
      <c r="F91" s="59"/>
      <c r="G91" s="59"/>
      <c r="H91" s="59"/>
      <c r="I91" s="59"/>
    </row>
    <row r="92" spans="1:9" x14ac:dyDescent="0.25">
      <c r="A92" s="59"/>
      <c r="B92" s="59"/>
      <c r="C92" s="59"/>
      <c r="D92" s="59"/>
      <c r="E92" s="59"/>
      <c r="F92" s="59"/>
      <c r="G92" s="59"/>
      <c r="H92" s="59"/>
      <c r="I92" s="59"/>
    </row>
    <row r="93" spans="1:9" x14ac:dyDescent="0.25">
      <c r="A93" s="59"/>
      <c r="B93" s="59"/>
      <c r="C93" s="59"/>
      <c r="D93" s="59"/>
      <c r="E93" s="59"/>
      <c r="F93" s="59"/>
      <c r="G93" s="59"/>
      <c r="H93" s="59"/>
      <c r="I93" s="59"/>
    </row>
    <row r="94" spans="1:9" x14ac:dyDescent="0.25">
      <c r="A94" s="59"/>
      <c r="B94" s="59"/>
      <c r="C94" s="59"/>
      <c r="D94" s="59"/>
      <c r="E94" s="59"/>
      <c r="F94" s="59"/>
      <c r="G94" s="59"/>
      <c r="H94" s="59"/>
      <c r="I94" s="59"/>
    </row>
    <row r="95" spans="1:9" x14ac:dyDescent="0.25">
      <c r="A95" s="59"/>
      <c r="B95" s="59"/>
      <c r="C95" s="59"/>
      <c r="D95" s="59"/>
      <c r="E95" s="59"/>
      <c r="F95" s="59"/>
      <c r="G95" s="59"/>
      <c r="H95" s="59"/>
      <c r="I95" s="59"/>
    </row>
    <row r="96" spans="1:9" x14ac:dyDescent="0.25">
      <c r="A96" s="59"/>
      <c r="B96" s="59"/>
      <c r="C96" s="59"/>
      <c r="D96" s="59"/>
      <c r="E96" s="59"/>
      <c r="F96" s="59"/>
      <c r="G96" s="59"/>
      <c r="H96" s="59"/>
      <c r="I96" s="59"/>
    </row>
    <row r="97" spans="1:9" x14ac:dyDescent="0.25">
      <c r="A97" s="59"/>
      <c r="B97" s="59"/>
      <c r="C97" s="59"/>
      <c r="D97" s="59"/>
      <c r="E97" s="59"/>
      <c r="F97" s="59"/>
      <c r="G97" s="59"/>
      <c r="H97" s="59"/>
      <c r="I97" s="59"/>
    </row>
    <row r="98" spans="1:9" x14ac:dyDescent="0.25">
      <c r="A98" s="59"/>
      <c r="B98" s="59"/>
      <c r="C98" s="59"/>
      <c r="D98" s="59"/>
      <c r="E98" s="59"/>
      <c r="F98" s="59"/>
      <c r="G98" s="59"/>
      <c r="H98" s="59"/>
      <c r="I98" s="59"/>
    </row>
    <row r="99" spans="1:9" x14ac:dyDescent="0.25">
      <c r="A99" s="59"/>
      <c r="B99" s="59"/>
      <c r="C99" s="59"/>
      <c r="D99" s="59"/>
      <c r="E99" s="59"/>
      <c r="F99" s="59"/>
      <c r="G99" s="59"/>
      <c r="H99" s="59"/>
      <c r="I99" s="59"/>
    </row>
    <row r="100" spans="1:9" x14ac:dyDescent="0.25">
      <c r="A100" s="59"/>
      <c r="B100" s="59"/>
      <c r="C100" s="59"/>
      <c r="D100" s="59"/>
      <c r="E100" s="59"/>
      <c r="F100" s="59"/>
      <c r="G100" s="59"/>
      <c r="H100" s="59"/>
      <c r="I100" s="59"/>
    </row>
    <row r="101" spans="1:9" x14ac:dyDescent="0.25">
      <c r="A101" s="59"/>
      <c r="B101" s="59"/>
      <c r="C101" s="59"/>
      <c r="D101" s="59"/>
      <c r="E101" s="59"/>
      <c r="F101" s="59"/>
      <c r="G101" s="59"/>
      <c r="H101" s="59"/>
      <c r="I101" s="59"/>
    </row>
    <row r="102" spans="1:9" x14ac:dyDescent="0.25">
      <c r="A102" s="59"/>
      <c r="B102" s="59"/>
      <c r="C102" s="59"/>
      <c r="D102" s="59"/>
      <c r="E102" s="59"/>
      <c r="F102" s="59"/>
      <c r="G102" s="59"/>
      <c r="H102" s="59"/>
      <c r="I102" s="59"/>
    </row>
    <row r="103" spans="1:9" x14ac:dyDescent="0.25">
      <c r="A103" s="59"/>
      <c r="B103" s="59"/>
      <c r="C103" s="59"/>
      <c r="D103" s="59"/>
      <c r="E103" s="59"/>
      <c r="F103" s="59"/>
      <c r="G103" s="59"/>
      <c r="H103" s="59"/>
      <c r="I103" s="59"/>
    </row>
    <row r="104" spans="1:9" x14ac:dyDescent="0.25">
      <c r="A104" s="59"/>
      <c r="B104" s="59"/>
      <c r="C104" s="59"/>
      <c r="D104" s="59"/>
      <c r="E104" s="59"/>
      <c r="F104" s="59"/>
      <c r="G104" s="59"/>
      <c r="H104" s="59"/>
      <c r="I104" s="59"/>
    </row>
    <row r="105" spans="1:9" x14ac:dyDescent="0.25">
      <c r="A105" s="59"/>
      <c r="B105" s="59"/>
      <c r="C105" s="59"/>
      <c r="D105" s="59"/>
      <c r="E105" s="59"/>
      <c r="F105" s="59"/>
      <c r="G105" s="59"/>
      <c r="H105" s="59"/>
      <c r="I105" s="59"/>
    </row>
    <row r="106" spans="1:9" x14ac:dyDescent="0.25">
      <c r="A106" s="59"/>
      <c r="B106" s="59"/>
      <c r="C106" s="59"/>
      <c r="D106" s="59"/>
      <c r="E106" s="59"/>
      <c r="F106" s="59"/>
      <c r="G106" s="59"/>
      <c r="H106" s="59"/>
      <c r="I106" s="59"/>
    </row>
    <row r="107" spans="1:9" x14ac:dyDescent="0.25">
      <c r="A107" s="59"/>
      <c r="B107" s="59"/>
      <c r="C107" s="59"/>
      <c r="D107" s="59"/>
      <c r="E107" s="59"/>
      <c r="F107" s="59"/>
      <c r="G107" s="59"/>
      <c r="H107" s="59"/>
      <c r="I107" s="59"/>
    </row>
    <row r="108" spans="1:9" x14ac:dyDescent="0.25">
      <c r="A108" s="59"/>
      <c r="B108" s="59"/>
      <c r="C108" s="59"/>
      <c r="D108" s="59"/>
      <c r="E108" s="59"/>
      <c r="F108" s="59"/>
      <c r="G108" s="59"/>
      <c r="H108" s="59"/>
      <c r="I108" s="59"/>
    </row>
    <row r="109" spans="1:9" x14ac:dyDescent="0.25">
      <c r="A109" s="59"/>
      <c r="B109" s="59"/>
      <c r="C109" s="59"/>
      <c r="D109" s="59"/>
      <c r="E109" s="59"/>
      <c r="F109" s="59"/>
      <c r="G109" s="59"/>
      <c r="H109" s="59"/>
      <c r="I109" s="59"/>
    </row>
    <row r="110" spans="1:9" x14ac:dyDescent="0.25">
      <c r="A110" s="59"/>
      <c r="B110" s="59"/>
      <c r="C110" s="59"/>
      <c r="D110" s="59"/>
      <c r="E110" s="59"/>
      <c r="F110" s="59"/>
      <c r="G110" s="59"/>
      <c r="H110" s="59"/>
      <c r="I110" s="59"/>
    </row>
    <row r="111" spans="1:9" x14ac:dyDescent="0.25">
      <c r="A111" s="59"/>
      <c r="B111" s="59"/>
      <c r="C111" s="59"/>
      <c r="D111" s="59"/>
      <c r="E111" s="59"/>
      <c r="F111" s="59"/>
      <c r="G111" s="59"/>
      <c r="H111" s="59"/>
      <c r="I111" s="59"/>
    </row>
    <row r="112" spans="1:9" x14ac:dyDescent="0.25">
      <c r="A112" s="59"/>
      <c r="B112" s="59"/>
      <c r="C112" s="59"/>
      <c r="D112" s="59"/>
      <c r="E112" s="59"/>
      <c r="F112" s="59"/>
      <c r="G112" s="59"/>
      <c r="H112" s="59"/>
      <c r="I112" s="59"/>
    </row>
    <row r="113" spans="1:9" x14ac:dyDescent="0.25">
      <c r="A113" s="59"/>
      <c r="B113" s="59"/>
      <c r="C113" s="59"/>
      <c r="D113" s="59"/>
      <c r="E113" s="59"/>
      <c r="F113" s="59"/>
      <c r="G113" s="59"/>
      <c r="H113" s="59"/>
      <c r="I113" s="59"/>
    </row>
    <row r="114" spans="1:9" x14ac:dyDescent="0.25">
      <c r="A114" s="59"/>
      <c r="B114" s="59"/>
      <c r="C114" s="59"/>
      <c r="D114" s="59"/>
      <c r="E114" s="59"/>
      <c r="F114" s="59"/>
      <c r="G114" s="59"/>
      <c r="H114" s="59"/>
      <c r="I114" s="59"/>
    </row>
    <row r="115" spans="1:9" x14ac:dyDescent="0.25">
      <c r="A115" s="59"/>
      <c r="B115" s="59"/>
      <c r="C115" s="59"/>
      <c r="D115" s="59"/>
      <c r="E115" s="59"/>
      <c r="F115" s="59"/>
      <c r="G115" s="59"/>
      <c r="H115" s="59"/>
      <c r="I115" s="59"/>
    </row>
    <row r="116" spans="1:9" x14ac:dyDescent="0.25">
      <c r="A116" s="59"/>
      <c r="B116" s="59"/>
      <c r="C116" s="59"/>
      <c r="D116" s="59"/>
      <c r="E116" s="59"/>
      <c r="F116" s="59"/>
      <c r="G116" s="59"/>
      <c r="H116" s="59"/>
      <c r="I116" s="59"/>
    </row>
    <row r="117" spans="1:9" x14ac:dyDescent="0.25">
      <c r="A117" s="59"/>
      <c r="B117" s="59"/>
      <c r="C117" s="59"/>
      <c r="D117" s="59"/>
      <c r="E117" s="59"/>
      <c r="F117" s="59"/>
      <c r="G117" s="59"/>
      <c r="H117" s="59"/>
      <c r="I117" s="59"/>
    </row>
    <row r="118" spans="1:9" x14ac:dyDescent="0.25">
      <c r="A118" s="59"/>
      <c r="B118" s="59"/>
      <c r="C118" s="59"/>
      <c r="D118" s="59"/>
      <c r="E118" s="59"/>
      <c r="F118" s="59"/>
      <c r="G118" s="59"/>
      <c r="H118" s="59"/>
      <c r="I118" s="59"/>
    </row>
    <row r="119" spans="1:9" x14ac:dyDescent="0.25">
      <c r="A119" s="59"/>
      <c r="B119" s="59"/>
      <c r="C119" s="59"/>
      <c r="D119" s="59"/>
      <c r="E119" s="59"/>
      <c r="F119" s="59"/>
      <c r="G119" s="59"/>
      <c r="H119" s="59"/>
      <c r="I119" s="59"/>
    </row>
    <row r="120" spans="1:9" x14ac:dyDescent="0.25">
      <c r="A120" s="59"/>
      <c r="B120" s="59"/>
      <c r="C120" s="59"/>
      <c r="D120" s="59"/>
      <c r="E120" s="59"/>
      <c r="F120" s="59"/>
      <c r="G120" s="59"/>
      <c r="H120" s="59"/>
      <c r="I120" s="59"/>
    </row>
    <row r="121" spans="1:9" x14ac:dyDescent="0.25">
      <c r="A121" s="59"/>
      <c r="B121" s="59"/>
      <c r="C121" s="59"/>
      <c r="D121" s="59"/>
      <c r="E121" s="59"/>
      <c r="F121" s="59"/>
      <c r="G121" s="59"/>
      <c r="H121" s="59"/>
      <c r="I121" s="59"/>
    </row>
    <row r="122" spans="1:9" x14ac:dyDescent="0.25">
      <c r="A122" s="59"/>
      <c r="B122" s="59"/>
      <c r="C122" s="59"/>
      <c r="D122" s="59"/>
      <c r="E122" s="59"/>
      <c r="F122" s="59"/>
      <c r="G122" s="59"/>
      <c r="H122" s="59"/>
      <c r="I122" s="59"/>
    </row>
    <row r="123" spans="1:9" x14ac:dyDescent="0.25">
      <c r="A123" s="59"/>
      <c r="B123" s="59"/>
      <c r="C123" s="59"/>
      <c r="D123" s="59"/>
      <c r="E123" s="59"/>
      <c r="F123" s="59"/>
      <c r="G123" s="59"/>
      <c r="H123" s="59"/>
      <c r="I123" s="59"/>
    </row>
    <row r="124" spans="1:9" x14ac:dyDescent="0.25">
      <c r="A124" s="59"/>
      <c r="B124" s="59"/>
      <c r="C124" s="59"/>
      <c r="D124" s="59"/>
      <c r="E124" s="59"/>
      <c r="F124" s="59"/>
      <c r="G124" s="59"/>
      <c r="H124" s="59"/>
      <c r="I124" s="59"/>
    </row>
    <row r="125" spans="1:9" x14ac:dyDescent="0.25">
      <c r="A125" s="59"/>
      <c r="B125" s="59"/>
      <c r="C125" s="59"/>
      <c r="D125" s="59"/>
      <c r="E125" s="59"/>
      <c r="F125" s="59"/>
      <c r="G125" s="59"/>
      <c r="H125" s="59"/>
      <c r="I125" s="59"/>
    </row>
    <row r="126" spans="1:9" x14ac:dyDescent="0.25">
      <c r="A126" s="59"/>
      <c r="B126" s="59"/>
      <c r="C126" s="59"/>
      <c r="D126" s="59"/>
      <c r="E126" s="59"/>
      <c r="F126" s="59"/>
      <c r="G126" s="59"/>
      <c r="H126" s="59"/>
      <c r="I126" s="59"/>
    </row>
    <row r="127" spans="1:9" x14ac:dyDescent="0.25">
      <c r="A127" s="59"/>
      <c r="B127" s="59"/>
      <c r="C127" s="59"/>
      <c r="D127" s="59"/>
      <c r="E127" s="59"/>
      <c r="F127" s="59"/>
      <c r="G127" s="59"/>
      <c r="H127" s="59"/>
      <c r="I127" s="59"/>
    </row>
    <row r="128" spans="1:9" x14ac:dyDescent="0.25">
      <c r="A128" s="59"/>
      <c r="B128" s="59"/>
      <c r="C128" s="59"/>
      <c r="D128" s="59"/>
      <c r="E128" s="59"/>
      <c r="F128" s="59"/>
      <c r="G128" s="59"/>
      <c r="H128" s="59"/>
      <c r="I128" s="59"/>
    </row>
    <row r="129" spans="1:9" x14ac:dyDescent="0.25">
      <c r="A129" s="59"/>
      <c r="B129" s="59"/>
      <c r="C129" s="59"/>
      <c r="D129" s="59"/>
      <c r="E129" s="59"/>
      <c r="F129" s="59"/>
      <c r="G129" s="59"/>
      <c r="H129" s="59"/>
      <c r="I129" s="59"/>
    </row>
    <row r="130" spans="1:9" x14ac:dyDescent="0.25">
      <c r="A130" s="59"/>
      <c r="B130" s="59"/>
      <c r="C130" s="59"/>
      <c r="D130" s="59"/>
      <c r="E130" s="59"/>
      <c r="F130" s="59"/>
      <c r="G130" s="59"/>
      <c r="H130" s="59"/>
      <c r="I130" s="59"/>
    </row>
    <row r="131" spans="1:9" x14ac:dyDescent="0.25">
      <c r="A131" s="59"/>
      <c r="B131" s="59"/>
      <c r="C131" s="59"/>
      <c r="D131" s="59"/>
      <c r="E131" s="59"/>
      <c r="F131" s="59"/>
      <c r="G131" s="59"/>
      <c r="H131" s="59"/>
      <c r="I131" s="59"/>
    </row>
    <row r="132" spans="1:9" x14ac:dyDescent="0.25">
      <c r="A132" s="59"/>
      <c r="B132" s="59"/>
      <c r="C132" s="59"/>
      <c r="D132" s="59"/>
      <c r="E132" s="59"/>
      <c r="F132" s="59"/>
      <c r="G132" s="59"/>
      <c r="H132" s="59"/>
      <c r="I132" s="59"/>
    </row>
    <row r="133" spans="1:9" x14ac:dyDescent="0.25">
      <c r="A133" s="59"/>
      <c r="B133" s="59"/>
      <c r="C133" s="59"/>
      <c r="D133" s="59"/>
      <c r="E133" s="59"/>
      <c r="F133" s="59"/>
      <c r="G133" s="59"/>
      <c r="H133" s="59"/>
      <c r="I133" s="59"/>
    </row>
    <row r="134" spans="1:9" x14ac:dyDescent="0.25">
      <c r="A134" s="59"/>
      <c r="B134" s="59"/>
      <c r="C134" s="59"/>
      <c r="D134" s="59"/>
      <c r="E134" s="59"/>
      <c r="F134" s="59"/>
      <c r="G134" s="59"/>
      <c r="H134" s="59"/>
      <c r="I134" s="59"/>
    </row>
    <row r="135" spans="1:9" x14ac:dyDescent="0.25">
      <c r="A135" s="59"/>
      <c r="B135" s="59"/>
      <c r="C135" s="59"/>
      <c r="D135" s="59"/>
      <c r="E135" s="59"/>
      <c r="F135" s="59"/>
      <c r="G135" s="59"/>
      <c r="H135" s="59"/>
      <c r="I135" s="59"/>
    </row>
    <row r="136" spans="1:9" x14ac:dyDescent="0.25">
      <c r="A136" s="59"/>
      <c r="B136" s="59"/>
      <c r="C136" s="59"/>
      <c r="D136" s="59"/>
      <c r="E136" s="59"/>
      <c r="F136" s="59"/>
      <c r="G136" s="59"/>
      <c r="H136" s="59"/>
      <c r="I136" s="59"/>
    </row>
    <row r="137" spans="1:9" x14ac:dyDescent="0.25">
      <c r="A137" s="59"/>
      <c r="B137" s="59"/>
      <c r="C137" s="59"/>
      <c r="D137" s="59"/>
      <c r="E137" s="59"/>
      <c r="F137" s="59"/>
      <c r="G137" s="59"/>
      <c r="H137" s="59"/>
      <c r="I137" s="59"/>
    </row>
    <row r="138" spans="1:9" x14ac:dyDescent="0.25">
      <c r="A138" s="59"/>
      <c r="B138" s="59"/>
      <c r="C138" s="59"/>
      <c r="D138" s="59"/>
      <c r="E138" s="59"/>
      <c r="F138" s="59"/>
      <c r="G138" s="59"/>
      <c r="H138" s="59"/>
      <c r="I138" s="59"/>
    </row>
    <row r="139" spans="1:9" x14ac:dyDescent="0.25">
      <c r="A139" s="59"/>
      <c r="B139" s="59"/>
      <c r="C139" s="59"/>
      <c r="D139" s="59"/>
      <c r="E139" s="59"/>
      <c r="F139" s="59"/>
      <c r="G139" s="59"/>
      <c r="H139" s="59"/>
      <c r="I139" s="59"/>
    </row>
    <row r="140" spans="1:9" x14ac:dyDescent="0.25">
      <c r="A140" s="59"/>
      <c r="B140" s="59"/>
      <c r="C140" s="59"/>
      <c r="D140" s="59"/>
      <c r="E140" s="59"/>
      <c r="F140" s="59"/>
      <c r="G140" s="59"/>
      <c r="H140" s="59"/>
      <c r="I140" s="59"/>
    </row>
    <row r="141" spans="1:9" x14ac:dyDescent="0.25">
      <c r="A141" s="59"/>
      <c r="B141" s="59"/>
      <c r="C141" s="59"/>
      <c r="D141" s="59"/>
      <c r="E141" s="59"/>
      <c r="F141" s="59"/>
      <c r="G141" s="59"/>
      <c r="H141" s="59"/>
      <c r="I141" s="59"/>
    </row>
    <row r="142" spans="1:9" x14ac:dyDescent="0.25">
      <c r="A142" s="59"/>
      <c r="B142" s="59"/>
      <c r="C142" s="59"/>
      <c r="D142" s="59"/>
      <c r="E142" s="59"/>
      <c r="F142" s="59"/>
      <c r="G142" s="59"/>
      <c r="H142" s="59"/>
      <c r="I142" s="59"/>
    </row>
    <row r="143" spans="1:9" x14ac:dyDescent="0.25">
      <c r="A143" s="59"/>
      <c r="B143" s="59"/>
      <c r="C143" s="59"/>
      <c r="D143" s="59"/>
      <c r="E143" s="59"/>
      <c r="F143" s="59"/>
      <c r="G143" s="59"/>
      <c r="H143" s="59"/>
      <c r="I143" s="59"/>
    </row>
    <row r="144" spans="1:9" x14ac:dyDescent="0.25">
      <c r="A144" s="59"/>
      <c r="B144" s="59"/>
      <c r="C144" s="59"/>
      <c r="D144" s="59"/>
      <c r="E144" s="59"/>
      <c r="F144" s="59"/>
      <c r="G144" s="59"/>
      <c r="H144" s="59"/>
      <c r="I144" s="59"/>
    </row>
    <row r="145" spans="1:9" x14ac:dyDescent="0.25">
      <c r="A145" s="59"/>
      <c r="B145" s="59"/>
      <c r="C145" s="59"/>
      <c r="D145" s="59"/>
      <c r="E145" s="59"/>
      <c r="F145" s="59"/>
      <c r="G145" s="59"/>
      <c r="H145" s="59"/>
      <c r="I145" s="59"/>
    </row>
    <row r="146" spans="1:9" x14ac:dyDescent="0.25">
      <c r="A146" s="59"/>
      <c r="B146" s="59"/>
      <c r="C146" s="59"/>
      <c r="D146" s="59"/>
      <c r="E146" s="59"/>
      <c r="F146" s="59"/>
      <c r="G146" s="59"/>
      <c r="H146" s="59"/>
      <c r="I146" s="59"/>
    </row>
    <row r="147" spans="1:9" x14ac:dyDescent="0.25">
      <c r="A147" s="59"/>
      <c r="B147" s="59"/>
      <c r="C147" s="59"/>
      <c r="D147" s="59"/>
      <c r="E147" s="59"/>
      <c r="F147" s="59"/>
      <c r="G147" s="59"/>
      <c r="H147" s="59"/>
      <c r="I147" s="59"/>
    </row>
    <row r="148" spans="1:9" x14ac:dyDescent="0.25">
      <c r="A148" s="59"/>
      <c r="B148" s="59"/>
      <c r="C148" s="59"/>
      <c r="D148" s="59"/>
      <c r="E148" s="59"/>
      <c r="F148" s="59"/>
      <c r="G148" s="59"/>
      <c r="H148" s="59"/>
      <c r="I148" s="59"/>
    </row>
    <row r="149" spans="1:9" x14ac:dyDescent="0.25">
      <c r="A149" s="59"/>
      <c r="B149" s="59"/>
      <c r="C149" s="59"/>
      <c r="D149" s="59"/>
      <c r="E149" s="59"/>
      <c r="F149" s="59"/>
      <c r="G149" s="59"/>
      <c r="H149" s="59"/>
      <c r="I149" s="59"/>
    </row>
    <row r="150" spans="1:9" x14ac:dyDescent="0.25">
      <c r="A150" s="59"/>
      <c r="B150" s="59"/>
      <c r="C150" s="59"/>
      <c r="D150" s="59"/>
      <c r="E150" s="59"/>
      <c r="F150" s="59"/>
      <c r="G150" s="59"/>
      <c r="H150" s="59"/>
      <c r="I150" s="59"/>
    </row>
    <row r="151" spans="1:9" x14ac:dyDescent="0.25">
      <c r="A151" s="59"/>
      <c r="B151" s="59"/>
      <c r="C151" s="59"/>
      <c r="D151" s="59"/>
      <c r="E151" s="59"/>
      <c r="F151" s="59"/>
      <c r="G151" s="59"/>
      <c r="H151" s="59"/>
      <c r="I151" s="59"/>
    </row>
    <row r="152" spans="1:9" x14ac:dyDescent="0.25">
      <c r="A152" s="59"/>
      <c r="B152" s="59"/>
      <c r="C152" s="59"/>
      <c r="D152" s="59"/>
      <c r="E152" s="59"/>
      <c r="F152" s="59"/>
      <c r="G152" s="59"/>
      <c r="H152" s="59"/>
      <c r="I152" s="59"/>
    </row>
    <row r="153" spans="1:9" x14ac:dyDescent="0.25">
      <c r="A153" s="59"/>
      <c r="B153" s="59"/>
      <c r="C153" s="59"/>
      <c r="D153" s="59"/>
      <c r="E153" s="59"/>
      <c r="F153" s="59"/>
      <c r="G153" s="59"/>
      <c r="H153" s="59"/>
      <c r="I153" s="59"/>
    </row>
    <row r="154" spans="1:9" x14ac:dyDescent="0.25">
      <c r="A154" s="59"/>
      <c r="B154" s="59"/>
      <c r="C154" s="59"/>
      <c r="D154" s="59"/>
      <c r="E154" s="59"/>
      <c r="F154" s="59"/>
      <c r="G154" s="59"/>
      <c r="H154" s="59"/>
      <c r="I154" s="59"/>
    </row>
    <row r="155" spans="1:9" x14ac:dyDescent="0.25">
      <c r="A155" s="59"/>
      <c r="B155" s="59"/>
      <c r="C155" s="59"/>
      <c r="D155" s="59"/>
      <c r="E155" s="59"/>
      <c r="F155" s="59"/>
      <c r="G155" s="59"/>
      <c r="H155" s="59"/>
      <c r="I155" s="59"/>
    </row>
    <row r="156" spans="1:9" x14ac:dyDescent="0.25">
      <c r="A156" s="59"/>
      <c r="B156" s="59"/>
      <c r="C156" s="59"/>
      <c r="D156" s="59"/>
      <c r="E156" s="59"/>
      <c r="F156" s="59"/>
      <c r="G156" s="59"/>
      <c r="H156" s="59"/>
      <c r="I156" s="59"/>
    </row>
    <row r="157" spans="1:9" x14ac:dyDescent="0.25">
      <c r="A157" s="59"/>
      <c r="B157" s="59"/>
      <c r="C157" s="59"/>
      <c r="D157" s="59"/>
      <c r="E157" s="59"/>
      <c r="F157" s="59"/>
      <c r="G157" s="59"/>
      <c r="H157" s="59"/>
      <c r="I157" s="59"/>
    </row>
    <row r="158" spans="1:9" x14ac:dyDescent="0.25">
      <c r="A158" s="59"/>
      <c r="B158" s="59"/>
      <c r="C158" s="59"/>
      <c r="D158" s="59"/>
      <c r="E158" s="59"/>
      <c r="F158" s="59"/>
      <c r="G158" s="59"/>
      <c r="H158" s="59"/>
      <c r="I158" s="59"/>
    </row>
    <row r="159" spans="1:9" x14ac:dyDescent="0.25">
      <c r="A159" s="59"/>
      <c r="B159" s="59"/>
      <c r="C159" s="59"/>
      <c r="D159" s="59"/>
      <c r="E159" s="59"/>
      <c r="F159" s="59"/>
      <c r="G159" s="59"/>
      <c r="H159" s="59"/>
      <c r="I159" s="59"/>
    </row>
    <row r="160" spans="1:9" x14ac:dyDescent="0.25">
      <c r="A160" s="59"/>
      <c r="B160" s="59"/>
      <c r="C160" s="59"/>
      <c r="D160" s="59"/>
      <c r="E160" s="59"/>
      <c r="F160" s="59"/>
      <c r="G160" s="59"/>
      <c r="H160" s="59"/>
      <c r="I160" s="59"/>
    </row>
    <row r="161" spans="1:9" x14ac:dyDescent="0.25">
      <c r="A161" s="59"/>
      <c r="B161" s="59"/>
      <c r="C161" s="59"/>
      <c r="D161" s="59"/>
      <c r="E161" s="59"/>
      <c r="F161" s="59"/>
      <c r="G161" s="59"/>
      <c r="H161" s="59"/>
      <c r="I161" s="59"/>
    </row>
    <row r="162" spans="1:9" x14ac:dyDescent="0.25">
      <c r="A162" s="59"/>
      <c r="B162" s="59"/>
      <c r="C162" s="59"/>
      <c r="D162" s="59"/>
      <c r="E162" s="59"/>
      <c r="F162" s="59"/>
      <c r="G162" s="59"/>
      <c r="H162" s="59"/>
      <c r="I162" s="59"/>
    </row>
    <row r="163" spans="1:9" x14ac:dyDescent="0.25">
      <c r="A163" s="59"/>
      <c r="B163" s="59"/>
      <c r="C163" s="59"/>
      <c r="D163" s="59"/>
      <c r="E163" s="59"/>
      <c r="F163" s="59"/>
      <c r="G163" s="59"/>
      <c r="H163" s="59"/>
      <c r="I163" s="59"/>
    </row>
    <row r="164" spans="1:9" x14ac:dyDescent="0.25">
      <c r="A164" s="59"/>
      <c r="B164" s="59"/>
      <c r="C164" s="59"/>
      <c r="D164" s="59"/>
      <c r="E164" s="59"/>
      <c r="F164" s="59"/>
      <c r="G164" s="59"/>
      <c r="H164" s="59"/>
      <c r="I164" s="59"/>
    </row>
    <row r="165" spans="1:9" x14ac:dyDescent="0.25">
      <c r="A165" s="59"/>
      <c r="B165" s="59"/>
      <c r="C165" s="59"/>
      <c r="D165" s="59"/>
      <c r="E165" s="59"/>
      <c r="F165" s="59"/>
      <c r="G165" s="59"/>
      <c r="H165" s="59"/>
      <c r="I165" s="59"/>
    </row>
    <row r="166" spans="1:9" x14ac:dyDescent="0.25">
      <c r="A166" s="59"/>
      <c r="B166" s="59"/>
      <c r="C166" s="59"/>
      <c r="D166" s="59"/>
      <c r="E166" s="59"/>
      <c r="F166" s="59"/>
      <c r="G166" s="59"/>
      <c r="H166" s="59"/>
      <c r="I166" s="59"/>
    </row>
    <row r="167" spans="1:9" x14ac:dyDescent="0.25">
      <c r="A167" s="59"/>
      <c r="B167" s="59"/>
      <c r="C167" s="59"/>
      <c r="D167" s="59"/>
      <c r="E167" s="59"/>
      <c r="F167" s="59"/>
      <c r="G167" s="59"/>
      <c r="H167" s="59"/>
      <c r="I167" s="59"/>
    </row>
    <row r="168" spans="1:9" x14ac:dyDescent="0.25">
      <c r="A168" s="59"/>
      <c r="B168" s="59"/>
      <c r="C168" s="59"/>
      <c r="D168" s="59"/>
      <c r="E168" s="59"/>
      <c r="F168" s="59"/>
      <c r="G168" s="59"/>
      <c r="H168" s="59"/>
      <c r="I168" s="59"/>
    </row>
    <row r="169" spans="1:9" x14ac:dyDescent="0.25">
      <c r="A169" s="59"/>
      <c r="B169" s="59"/>
      <c r="C169" s="59"/>
      <c r="D169" s="59"/>
      <c r="E169" s="59"/>
      <c r="F169" s="59"/>
      <c r="G169" s="59"/>
      <c r="H169" s="59"/>
      <c r="I169" s="59"/>
    </row>
    <row r="170" spans="1:9" x14ac:dyDescent="0.25">
      <c r="A170" s="59"/>
      <c r="B170" s="59"/>
      <c r="C170" s="59"/>
      <c r="D170" s="59"/>
      <c r="E170" s="59"/>
      <c r="F170" s="59"/>
      <c r="G170" s="59"/>
      <c r="H170" s="59"/>
      <c r="I170" s="59"/>
    </row>
    <row r="171" spans="1:9" x14ac:dyDescent="0.25">
      <c r="A171" s="59"/>
      <c r="B171" s="59"/>
      <c r="C171" s="59"/>
      <c r="D171" s="59"/>
      <c r="E171" s="59"/>
      <c r="F171" s="59"/>
      <c r="G171" s="59"/>
      <c r="H171" s="59"/>
      <c r="I171" s="59"/>
    </row>
    <row r="172" spans="1:9" x14ac:dyDescent="0.25">
      <c r="A172" s="59"/>
      <c r="B172" s="59"/>
      <c r="C172" s="59"/>
      <c r="D172" s="59"/>
      <c r="E172" s="59"/>
      <c r="F172" s="59"/>
      <c r="G172" s="59"/>
      <c r="H172" s="59"/>
      <c r="I172" s="59"/>
    </row>
    <row r="173" spans="1:9" x14ac:dyDescent="0.25">
      <c r="A173" s="59"/>
      <c r="B173" s="59"/>
      <c r="C173" s="59"/>
      <c r="D173" s="59"/>
      <c r="E173" s="59"/>
      <c r="F173" s="59"/>
      <c r="G173" s="59"/>
      <c r="H173" s="59"/>
      <c r="I173" s="59"/>
    </row>
    <row r="174" spans="1:9" x14ac:dyDescent="0.25">
      <c r="A174" s="59"/>
      <c r="B174" s="59"/>
      <c r="C174" s="59"/>
      <c r="D174" s="59"/>
      <c r="E174" s="59"/>
      <c r="F174" s="59"/>
      <c r="G174" s="59"/>
      <c r="H174" s="59"/>
      <c r="I174" s="59"/>
    </row>
    <row r="175" spans="1:9" x14ac:dyDescent="0.25">
      <c r="A175" s="59"/>
      <c r="B175" s="59"/>
      <c r="C175" s="59"/>
      <c r="D175" s="59"/>
      <c r="E175" s="59"/>
      <c r="F175" s="59"/>
      <c r="G175" s="59"/>
      <c r="H175" s="59"/>
      <c r="I175" s="59"/>
    </row>
    <row r="176" spans="1:9" x14ac:dyDescent="0.25">
      <c r="A176" s="59"/>
      <c r="B176" s="59"/>
      <c r="C176" s="59"/>
      <c r="D176" s="59"/>
      <c r="E176" s="59"/>
      <c r="F176" s="59"/>
      <c r="G176" s="59"/>
      <c r="H176" s="59"/>
      <c r="I176" s="59"/>
    </row>
    <row r="177" spans="1:9" x14ac:dyDescent="0.25">
      <c r="A177" s="59"/>
      <c r="B177" s="59"/>
      <c r="C177" s="59"/>
      <c r="D177" s="59"/>
      <c r="E177" s="59"/>
      <c r="F177" s="59"/>
      <c r="G177" s="59"/>
      <c r="H177" s="59"/>
      <c r="I177" s="59"/>
    </row>
    <row r="178" spans="1:9" x14ac:dyDescent="0.25">
      <c r="A178" s="59"/>
      <c r="B178" s="59"/>
      <c r="C178" s="59"/>
      <c r="D178" s="59"/>
      <c r="E178" s="59"/>
      <c r="F178" s="59"/>
      <c r="G178" s="59"/>
      <c r="H178" s="59"/>
      <c r="I178" s="59"/>
    </row>
    <row r="179" spans="1:9" x14ac:dyDescent="0.25">
      <c r="A179" s="59"/>
      <c r="B179" s="59"/>
      <c r="C179" s="59"/>
      <c r="D179" s="59"/>
      <c r="E179" s="59"/>
      <c r="F179" s="59"/>
      <c r="G179" s="59"/>
      <c r="H179" s="59"/>
      <c r="I179" s="59"/>
    </row>
    <row r="180" spans="1:9" x14ac:dyDescent="0.25">
      <c r="A180" s="59"/>
      <c r="B180" s="59"/>
      <c r="C180" s="59"/>
      <c r="D180" s="59"/>
      <c r="E180" s="59"/>
      <c r="F180" s="59"/>
      <c r="G180" s="59"/>
      <c r="H180" s="59"/>
      <c r="I180" s="59"/>
    </row>
    <row r="181" spans="1:9" x14ac:dyDescent="0.25">
      <c r="A181" s="59"/>
      <c r="B181" s="59"/>
      <c r="C181" s="59"/>
      <c r="D181" s="59"/>
      <c r="E181" s="59"/>
      <c r="F181" s="59"/>
      <c r="G181" s="59"/>
      <c r="H181" s="59"/>
      <c r="I181" s="59"/>
    </row>
    <row r="182" spans="1:9" x14ac:dyDescent="0.25">
      <c r="A182" s="59"/>
      <c r="B182" s="59"/>
      <c r="C182" s="59"/>
      <c r="D182" s="59"/>
      <c r="E182" s="59"/>
      <c r="F182" s="59"/>
      <c r="G182" s="59"/>
      <c r="H182" s="59"/>
      <c r="I182" s="59"/>
    </row>
    <row r="183" spans="1:9" x14ac:dyDescent="0.25">
      <c r="A183" s="59"/>
      <c r="B183" s="59"/>
      <c r="C183" s="59"/>
      <c r="D183" s="59"/>
      <c r="E183" s="59"/>
      <c r="F183" s="59"/>
      <c r="G183" s="59"/>
      <c r="H183" s="59"/>
      <c r="I183" s="59"/>
    </row>
    <row r="184" spans="1:9" x14ac:dyDescent="0.25">
      <c r="A184" s="59"/>
      <c r="B184" s="59"/>
      <c r="C184" s="59"/>
      <c r="D184" s="59"/>
      <c r="E184" s="59"/>
      <c r="F184" s="59"/>
      <c r="G184" s="59"/>
      <c r="H184" s="59"/>
      <c r="I184" s="59"/>
    </row>
    <row r="185" spans="1:9" x14ac:dyDescent="0.25">
      <c r="A185" s="59"/>
      <c r="B185" s="59"/>
      <c r="C185" s="59"/>
      <c r="D185" s="59"/>
      <c r="E185" s="59"/>
      <c r="F185" s="59"/>
      <c r="G185" s="59"/>
      <c r="H185" s="59"/>
      <c r="I185" s="59"/>
    </row>
    <row r="186" spans="1:9" x14ac:dyDescent="0.25">
      <c r="A186" s="59"/>
      <c r="B186" s="59"/>
      <c r="C186" s="59"/>
      <c r="D186" s="59"/>
      <c r="E186" s="59"/>
      <c r="F186" s="59"/>
      <c r="G186" s="59"/>
      <c r="H186" s="59"/>
      <c r="I186" s="59"/>
    </row>
    <row r="187" spans="1:9" x14ac:dyDescent="0.25">
      <c r="A187" s="59"/>
      <c r="B187" s="59"/>
      <c r="C187" s="59"/>
      <c r="D187" s="59"/>
      <c r="E187" s="59"/>
      <c r="F187" s="59"/>
      <c r="G187" s="59"/>
      <c r="H187" s="59"/>
      <c r="I187" s="59"/>
    </row>
    <row r="188" spans="1:9" x14ac:dyDescent="0.25">
      <c r="A188" s="59"/>
      <c r="B188" s="59"/>
      <c r="C188" s="59"/>
      <c r="D188" s="59"/>
      <c r="E188" s="59"/>
      <c r="F188" s="59"/>
      <c r="G188" s="59"/>
      <c r="H188" s="59"/>
      <c r="I188" s="59"/>
    </row>
    <row r="189" spans="1:9" x14ac:dyDescent="0.25">
      <c r="A189" s="59"/>
      <c r="B189" s="59"/>
      <c r="C189" s="59"/>
      <c r="D189" s="59"/>
      <c r="E189" s="59"/>
      <c r="F189" s="59"/>
      <c r="G189" s="59"/>
      <c r="H189" s="59"/>
      <c r="I189" s="59"/>
    </row>
    <row r="190" spans="1:9" x14ac:dyDescent="0.25">
      <c r="A190" s="59"/>
      <c r="B190" s="59"/>
      <c r="C190" s="59"/>
      <c r="D190" s="59"/>
      <c r="E190" s="59"/>
      <c r="F190" s="59"/>
      <c r="G190" s="59"/>
      <c r="H190" s="59"/>
      <c r="I190" s="59"/>
    </row>
    <row r="191" spans="1:9" x14ac:dyDescent="0.25">
      <c r="A191" s="59"/>
      <c r="B191" s="59"/>
      <c r="C191" s="59"/>
      <c r="D191" s="59"/>
      <c r="E191" s="59"/>
      <c r="F191" s="59"/>
      <c r="G191" s="59"/>
      <c r="H191" s="59"/>
      <c r="I191" s="59"/>
    </row>
    <row r="192" spans="1:9" x14ac:dyDescent="0.25">
      <c r="A192" s="59"/>
      <c r="B192" s="59"/>
      <c r="C192" s="59"/>
      <c r="D192" s="59"/>
      <c r="E192" s="59"/>
      <c r="F192" s="59"/>
      <c r="G192" s="59"/>
      <c r="H192" s="59"/>
      <c r="I192" s="59"/>
    </row>
    <row r="193" spans="1:9" x14ac:dyDescent="0.25">
      <c r="A193" s="59"/>
      <c r="B193" s="59"/>
      <c r="C193" s="59"/>
      <c r="D193" s="59"/>
      <c r="E193" s="59"/>
      <c r="F193" s="59"/>
      <c r="G193" s="59"/>
      <c r="H193" s="59"/>
      <c r="I193" s="59"/>
    </row>
    <row r="194" spans="1:9" x14ac:dyDescent="0.25">
      <c r="A194" s="59"/>
      <c r="B194" s="59"/>
      <c r="C194" s="59"/>
      <c r="D194" s="59"/>
      <c r="E194" s="59"/>
      <c r="F194" s="59"/>
      <c r="G194" s="59"/>
      <c r="H194" s="59"/>
      <c r="I194" s="59"/>
    </row>
    <row r="195" spans="1:9" x14ac:dyDescent="0.25">
      <c r="A195" s="59"/>
      <c r="B195" s="59"/>
      <c r="C195" s="59"/>
      <c r="D195" s="59"/>
      <c r="E195" s="59"/>
      <c r="F195" s="59"/>
      <c r="G195" s="59"/>
      <c r="H195" s="59"/>
      <c r="I195" s="59"/>
    </row>
    <row r="196" spans="1:9" x14ac:dyDescent="0.25">
      <c r="A196" s="59"/>
      <c r="B196" s="59"/>
      <c r="C196" s="59"/>
      <c r="D196" s="59"/>
      <c r="E196" s="59"/>
      <c r="F196" s="59"/>
      <c r="G196" s="59"/>
      <c r="H196" s="59"/>
      <c r="I196" s="59"/>
    </row>
    <row r="197" spans="1:9" x14ac:dyDescent="0.25">
      <c r="A197" s="59"/>
      <c r="B197" s="59"/>
      <c r="C197" s="59"/>
      <c r="D197" s="59"/>
      <c r="E197" s="59"/>
      <c r="F197" s="59"/>
      <c r="G197" s="59"/>
      <c r="H197" s="59"/>
      <c r="I197" s="59"/>
    </row>
    <row r="198" spans="1:9" x14ac:dyDescent="0.25">
      <c r="A198" s="59"/>
      <c r="B198" s="59"/>
      <c r="C198" s="59"/>
      <c r="D198" s="59"/>
      <c r="E198" s="59"/>
      <c r="F198" s="59"/>
      <c r="G198" s="59"/>
      <c r="H198" s="59"/>
      <c r="I198" s="59"/>
    </row>
    <row r="199" spans="1:9" x14ac:dyDescent="0.25">
      <c r="A199" s="59"/>
      <c r="B199" s="59"/>
      <c r="C199" s="59"/>
      <c r="D199" s="59"/>
      <c r="E199" s="59"/>
      <c r="F199" s="59"/>
      <c r="G199" s="59"/>
      <c r="H199" s="59"/>
      <c r="I199" s="59"/>
    </row>
    <row r="200" spans="1:9" x14ac:dyDescent="0.25">
      <c r="A200" s="59"/>
      <c r="B200" s="59"/>
      <c r="C200" s="59"/>
      <c r="D200" s="59"/>
      <c r="E200" s="59"/>
      <c r="F200" s="59"/>
      <c r="G200" s="59"/>
      <c r="H200" s="59"/>
      <c r="I200" s="59"/>
    </row>
    <row r="201" spans="1:9" x14ac:dyDescent="0.25">
      <c r="A201" s="59"/>
      <c r="B201" s="59"/>
      <c r="C201" s="59"/>
      <c r="D201" s="59"/>
      <c r="E201" s="59"/>
      <c r="F201" s="59"/>
      <c r="G201" s="59"/>
      <c r="H201" s="59"/>
      <c r="I201" s="59"/>
    </row>
    <row r="202" spans="1:9" x14ac:dyDescent="0.25">
      <c r="A202" s="59"/>
      <c r="B202" s="59"/>
      <c r="C202" s="59"/>
      <c r="D202" s="59"/>
      <c r="E202" s="59"/>
      <c r="F202" s="59"/>
      <c r="G202" s="59"/>
      <c r="H202" s="59"/>
      <c r="I202" s="59"/>
    </row>
    <row r="203" spans="1:9" x14ac:dyDescent="0.25">
      <c r="A203" s="59"/>
      <c r="B203" s="59"/>
      <c r="C203" s="59"/>
      <c r="D203" s="59"/>
      <c r="E203" s="59"/>
      <c r="F203" s="59"/>
      <c r="G203" s="59"/>
      <c r="H203" s="59"/>
      <c r="I203" s="59"/>
    </row>
    <row r="204" spans="1:9" x14ac:dyDescent="0.25">
      <c r="A204" s="59"/>
      <c r="B204" s="59"/>
      <c r="C204" s="59"/>
      <c r="D204" s="59"/>
      <c r="E204" s="59"/>
      <c r="F204" s="59"/>
      <c r="G204" s="59"/>
      <c r="H204" s="59"/>
      <c r="I204" s="59"/>
    </row>
    <row r="205" spans="1:9" x14ac:dyDescent="0.25">
      <c r="A205" s="59"/>
      <c r="B205" s="59"/>
      <c r="C205" s="59"/>
      <c r="D205" s="59"/>
      <c r="E205" s="59"/>
      <c r="F205" s="59"/>
      <c r="G205" s="59"/>
      <c r="H205" s="59"/>
      <c r="I205" s="59"/>
    </row>
    <row r="206" spans="1:9" x14ac:dyDescent="0.25">
      <c r="A206" s="59"/>
      <c r="B206" s="59"/>
      <c r="C206" s="59"/>
      <c r="D206" s="59"/>
      <c r="E206" s="59"/>
      <c r="F206" s="59"/>
      <c r="G206" s="59"/>
      <c r="H206" s="59"/>
      <c r="I206" s="59"/>
    </row>
    <row r="207" spans="1:9" x14ac:dyDescent="0.25">
      <c r="A207" s="59"/>
      <c r="B207" s="59"/>
      <c r="C207" s="59"/>
      <c r="D207" s="59"/>
      <c r="E207" s="59"/>
      <c r="F207" s="59"/>
      <c r="G207" s="59"/>
      <c r="H207" s="59"/>
      <c r="I207" s="59"/>
    </row>
    <row r="208" spans="1:9" x14ac:dyDescent="0.25">
      <c r="A208" s="59"/>
      <c r="B208" s="59"/>
      <c r="C208" s="59"/>
      <c r="D208" s="59"/>
      <c r="E208" s="59"/>
      <c r="F208" s="59"/>
      <c r="G208" s="59"/>
      <c r="H208" s="59"/>
      <c r="I208" s="59"/>
    </row>
    <row r="209" spans="1:9" x14ac:dyDescent="0.25">
      <c r="A209" s="59"/>
      <c r="B209" s="59"/>
      <c r="C209" s="59"/>
      <c r="D209" s="59"/>
      <c r="E209" s="59"/>
      <c r="F209" s="59"/>
      <c r="G209" s="59"/>
      <c r="H209" s="59"/>
      <c r="I209" s="59"/>
    </row>
    <row r="210" spans="1:9" x14ac:dyDescent="0.25">
      <c r="A210" s="59"/>
      <c r="B210" s="59"/>
      <c r="C210" s="59"/>
      <c r="D210" s="59"/>
      <c r="E210" s="59"/>
      <c r="F210" s="59"/>
      <c r="G210" s="59"/>
      <c r="H210" s="59"/>
      <c r="I210" s="59"/>
    </row>
    <row r="211" spans="1:9" x14ac:dyDescent="0.25">
      <c r="A211" s="59"/>
      <c r="B211" s="59"/>
      <c r="C211" s="59"/>
      <c r="D211" s="59"/>
      <c r="E211" s="59"/>
      <c r="F211" s="59"/>
      <c r="G211" s="59"/>
      <c r="H211" s="59"/>
      <c r="I211" s="59"/>
    </row>
    <row r="212" spans="1:9" x14ac:dyDescent="0.25">
      <c r="A212" s="59"/>
      <c r="B212" s="59"/>
      <c r="C212" s="59"/>
      <c r="D212" s="59"/>
      <c r="E212" s="59"/>
      <c r="F212" s="59"/>
      <c r="G212" s="59"/>
      <c r="H212" s="59"/>
      <c r="I212" s="59"/>
    </row>
    <row r="213" spans="1:9" x14ac:dyDescent="0.25">
      <c r="A213" s="59"/>
      <c r="B213" s="59"/>
      <c r="C213" s="59"/>
      <c r="D213" s="59"/>
      <c r="E213" s="59"/>
      <c r="F213" s="59"/>
      <c r="G213" s="59"/>
      <c r="H213" s="59"/>
      <c r="I213" s="59"/>
    </row>
    <row r="214" spans="1:9" x14ac:dyDescent="0.25">
      <c r="A214" s="59"/>
      <c r="B214" s="59"/>
      <c r="C214" s="59"/>
      <c r="D214" s="59"/>
      <c r="E214" s="59"/>
      <c r="F214" s="59"/>
      <c r="G214" s="59"/>
      <c r="H214" s="59"/>
      <c r="I214" s="59"/>
    </row>
    <row r="215" spans="1:9" x14ac:dyDescent="0.25">
      <c r="A215" s="59"/>
      <c r="B215" s="59"/>
      <c r="C215" s="59"/>
      <c r="D215" s="59"/>
      <c r="E215" s="59"/>
      <c r="F215" s="59"/>
      <c r="G215" s="59"/>
      <c r="H215" s="59"/>
      <c r="I215" s="59"/>
    </row>
    <row r="216" spans="1:9" x14ac:dyDescent="0.25">
      <c r="A216" s="59"/>
      <c r="B216" s="59"/>
      <c r="C216" s="59"/>
      <c r="D216" s="59"/>
      <c r="E216" s="59"/>
      <c r="F216" s="59"/>
      <c r="G216" s="59"/>
      <c r="H216" s="59"/>
      <c r="I216" s="59"/>
    </row>
    <row r="217" spans="1:9" x14ac:dyDescent="0.25">
      <c r="A217" s="59"/>
      <c r="B217" s="59"/>
      <c r="C217" s="59"/>
      <c r="D217" s="59"/>
      <c r="E217" s="59"/>
      <c r="F217" s="59"/>
      <c r="G217" s="59"/>
      <c r="H217" s="59"/>
      <c r="I217" s="59"/>
    </row>
    <row r="218" spans="1:9" x14ac:dyDescent="0.25">
      <c r="A218" s="59"/>
      <c r="B218" s="59"/>
      <c r="C218" s="59"/>
      <c r="D218" s="59"/>
      <c r="E218" s="59"/>
      <c r="F218" s="59"/>
      <c r="G218" s="59"/>
      <c r="H218" s="59"/>
      <c r="I218" s="59"/>
    </row>
    <row r="219" spans="1:9" x14ac:dyDescent="0.25">
      <c r="A219" s="59"/>
      <c r="B219" s="59"/>
      <c r="C219" s="59"/>
      <c r="D219" s="59"/>
      <c r="E219" s="59"/>
      <c r="F219" s="59"/>
      <c r="G219" s="59"/>
      <c r="H219" s="59"/>
      <c r="I219" s="59"/>
    </row>
    <row r="220" spans="1:9" x14ac:dyDescent="0.25">
      <c r="A220" s="59"/>
      <c r="B220" s="59"/>
      <c r="C220" s="59"/>
      <c r="D220" s="59"/>
      <c r="E220" s="59"/>
      <c r="F220" s="59"/>
      <c r="G220" s="59"/>
      <c r="H220" s="59"/>
      <c r="I220" s="59"/>
    </row>
    <row r="221" spans="1:9" x14ac:dyDescent="0.25">
      <c r="A221" s="59"/>
      <c r="B221" s="59"/>
      <c r="C221" s="59"/>
      <c r="D221" s="59"/>
      <c r="E221" s="59"/>
      <c r="F221" s="59"/>
      <c r="G221" s="59"/>
      <c r="H221" s="59"/>
      <c r="I221" s="59"/>
    </row>
    <row r="222" spans="1:9" x14ac:dyDescent="0.25">
      <c r="A222" s="59"/>
      <c r="B222" s="59"/>
      <c r="C222" s="59"/>
      <c r="D222" s="59"/>
      <c r="E222" s="59"/>
      <c r="F222" s="59"/>
      <c r="G222" s="59"/>
      <c r="H222" s="59"/>
      <c r="I222" s="59"/>
    </row>
    <row r="223" spans="1:9" x14ac:dyDescent="0.25">
      <c r="A223" s="59"/>
      <c r="B223" s="59"/>
      <c r="C223" s="59"/>
      <c r="D223" s="59"/>
      <c r="E223" s="59"/>
      <c r="F223" s="59"/>
      <c r="G223" s="59"/>
      <c r="H223" s="59"/>
      <c r="I223" s="59"/>
    </row>
    <row r="224" spans="1:9" x14ac:dyDescent="0.25">
      <c r="A224" s="59"/>
      <c r="B224" s="59"/>
      <c r="C224" s="59"/>
      <c r="D224" s="59"/>
      <c r="E224" s="59"/>
      <c r="F224" s="59"/>
      <c r="G224" s="59"/>
      <c r="H224" s="59"/>
      <c r="I224" s="59"/>
    </row>
    <row r="225" spans="1:9" x14ac:dyDescent="0.25">
      <c r="A225" s="59"/>
      <c r="B225" s="59"/>
      <c r="C225" s="59"/>
      <c r="D225" s="59"/>
      <c r="E225" s="59"/>
      <c r="F225" s="59"/>
      <c r="G225" s="59"/>
      <c r="H225" s="59"/>
      <c r="I225" s="59"/>
    </row>
    <row r="226" spans="1:9" x14ac:dyDescent="0.25">
      <c r="A226" s="59"/>
      <c r="B226" s="59"/>
      <c r="C226" s="59"/>
      <c r="D226" s="59"/>
      <c r="E226" s="59"/>
      <c r="F226" s="59"/>
      <c r="G226" s="59"/>
      <c r="H226" s="59"/>
      <c r="I226" s="59"/>
    </row>
    <row r="227" spans="1:9" x14ac:dyDescent="0.25">
      <c r="A227" s="59"/>
      <c r="B227" s="59"/>
      <c r="C227" s="59"/>
      <c r="D227" s="59"/>
      <c r="E227" s="59"/>
      <c r="F227" s="59"/>
      <c r="G227" s="59"/>
      <c r="H227" s="59"/>
      <c r="I227" s="59"/>
    </row>
    <row r="228" spans="1:9" x14ac:dyDescent="0.25">
      <c r="A228" s="59"/>
      <c r="B228" s="59"/>
      <c r="C228" s="59"/>
      <c r="D228" s="59"/>
      <c r="E228" s="59"/>
      <c r="F228" s="59"/>
      <c r="G228" s="59"/>
      <c r="H228" s="59"/>
      <c r="I228" s="59"/>
    </row>
    <row r="229" spans="1:9" x14ac:dyDescent="0.25">
      <c r="A229" s="59"/>
      <c r="B229" s="59"/>
      <c r="C229" s="59"/>
      <c r="D229" s="59"/>
      <c r="E229" s="59"/>
      <c r="F229" s="59"/>
      <c r="G229" s="59"/>
      <c r="H229" s="59"/>
      <c r="I229" s="59"/>
    </row>
    <row r="230" spans="1:9" x14ac:dyDescent="0.25">
      <c r="A230" s="59"/>
      <c r="B230" s="59"/>
      <c r="C230" s="59"/>
      <c r="D230" s="59"/>
      <c r="E230" s="59"/>
      <c r="F230" s="59"/>
      <c r="G230" s="59"/>
      <c r="H230" s="59"/>
      <c r="I230" s="59"/>
    </row>
    <row r="231" spans="1:9" x14ac:dyDescent="0.25">
      <c r="A231" s="59"/>
      <c r="B231" s="59"/>
      <c r="C231" s="59"/>
      <c r="D231" s="59"/>
      <c r="E231" s="59"/>
      <c r="F231" s="59"/>
      <c r="G231" s="59"/>
      <c r="H231" s="59"/>
      <c r="I231" s="59"/>
    </row>
    <row r="232" spans="1:9" x14ac:dyDescent="0.25">
      <c r="A232" s="59"/>
      <c r="B232" s="59"/>
      <c r="C232" s="59"/>
      <c r="D232" s="59"/>
      <c r="E232" s="59"/>
      <c r="F232" s="59"/>
      <c r="G232" s="59"/>
      <c r="H232" s="59"/>
      <c r="I232" s="59"/>
    </row>
    <row r="233" spans="1:9" x14ac:dyDescent="0.25">
      <c r="A233" s="59"/>
      <c r="B233" s="59"/>
      <c r="C233" s="59"/>
      <c r="D233" s="59"/>
      <c r="E233" s="59"/>
      <c r="F233" s="59"/>
      <c r="G233" s="59"/>
      <c r="H233" s="59"/>
      <c r="I233" s="59"/>
    </row>
    <row r="234" spans="1:9" x14ac:dyDescent="0.25">
      <c r="A234" s="59"/>
      <c r="B234" s="59"/>
      <c r="C234" s="59"/>
      <c r="D234" s="59"/>
      <c r="E234" s="59"/>
      <c r="F234" s="59"/>
      <c r="G234" s="59"/>
      <c r="H234" s="59"/>
      <c r="I234" s="59"/>
    </row>
    <row r="235" spans="1:9" x14ac:dyDescent="0.25">
      <c r="A235" s="59"/>
      <c r="B235" s="59"/>
      <c r="C235" s="59"/>
      <c r="D235" s="59"/>
      <c r="E235" s="59"/>
      <c r="F235" s="59"/>
      <c r="G235" s="59"/>
      <c r="H235" s="59"/>
      <c r="I235" s="59"/>
    </row>
    <row r="236" spans="1:9" x14ac:dyDescent="0.25">
      <c r="A236" s="59"/>
      <c r="B236" s="59"/>
      <c r="C236" s="59"/>
      <c r="D236" s="59"/>
      <c r="E236" s="59"/>
      <c r="F236" s="59"/>
      <c r="G236" s="59"/>
      <c r="H236" s="59"/>
      <c r="I236" s="59"/>
    </row>
    <row r="237" spans="1:9" x14ac:dyDescent="0.25">
      <c r="A237" s="59"/>
      <c r="B237" s="59"/>
      <c r="C237" s="59"/>
      <c r="D237" s="59"/>
      <c r="E237" s="59"/>
      <c r="F237" s="59"/>
      <c r="G237" s="59"/>
      <c r="H237" s="59"/>
      <c r="I237" s="59"/>
    </row>
    <row r="238" spans="1:9" x14ac:dyDescent="0.25">
      <c r="A238" s="59"/>
      <c r="B238" s="59"/>
      <c r="C238" s="59"/>
      <c r="D238" s="59"/>
      <c r="E238" s="59"/>
      <c r="F238" s="59"/>
      <c r="G238" s="59"/>
      <c r="H238" s="59"/>
      <c r="I238" s="59"/>
    </row>
    <row r="239" spans="1:9" x14ac:dyDescent="0.25">
      <c r="A239" s="59"/>
      <c r="B239" s="59"/>
      <c r="C239" s="59"/>
      <c r="D239" s="59"/>
      <c r="E239" s="59"/>
      <c r="F239" s="59"/>
      <c r="G239" s="59"/>
      <c r="H239" s="59"/>
      <c r="I239" s="59"/>
    </row>
    <row r="240" spans="1:9" x14ac:dyDescent="0.25">
      <c r="A240" s="59"/>
      <c r="B240" s="59"/>
      <c r="C240" s="59"/>
      <c r="D240" s="59"/>
      <c r="E240" s="59"/>
      <c r="F240" s="59"/>
      <c r="G240" s="59"/>
      <c r="H240" s="59"/>
      <c r="I240" s="59"/>
    </row>
    <row r="241" spans="1:9" x14ac:dyDescent="0.25">
      <c r="A241" s="59"/>
      <c r="B241" s="59"/>
      <c r="C241" s="59"/>
      <c r="D241" s="59"/>
      <c r="E241" s="59"/>
      <c r="F241" s="59"/>
      <c r="G241" s="59"/>
      <c r="H241" s="59"/>
      <c r="I241" s="59"/>
    </row>
    <row r="242" spans="1:9" x14ac:dyDescent="0.25">
      <c r="A242" s="59"/>
      <c r="B242" s="59"/>
      <c r="C242" s="59"/>
      <c r="D242" s="59"/>
      <c r="E242" s="59"/>
      <c r="F242" s="59"/>
      <c r="G242" s="59"/>
      <c r="H242" s="59"/>
      <c r="I242" s="59"/>
    </row>
    <row r="243" spans="1:9" x14ac:dyDescent="0.25">
      <c r="A243" s="59"/>
      <c r="B243" s="59"/>
      <c r="C243" s="59"/>
      <c r="D243" s="59"/>
      <c r="E243" s="59"/>
      <c r="F243" s="59"/>
      <c r="G243" s="59"/>
      <c r="H243" s="59"/>
      <c r="I243" s="59"/>
    </row>
    <row r="244" spans="1:9" x14ac:dyDescent="0.25">
      <c r="A244" s="59"/>
      <c r="B244" s="59"/>
      <c r="C244" s="59"/>
      <c r="D244" s="59"/>
      <c r="E244" s="59"/>
      <c r="F244" s="59"/>
      <c r="G244" s="59"/>
      <c r="H244" s="59"/>
      <c r="I244" s="59"/>
    </row>
  </sheetData>
  <sheetProtection formatCells="0" formatColumns="0" formatRows="0" insertColumns="0" insertRows="0" insertHyperlinks="0" deleteColumns="0" deleteRows="0" sort="0"/>
  <mergeCells count="41"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B17:I17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A1:I1"/>
    <mergeCell ref="B2:H2"/>
    <mergeCell ref="B3:H3"/>
    <mergeCell ref="B4:I4"/>
    <mergeCell ref="B5:I5"/>
    <mergeCell ref="B35:C35"/>
    <mergeCell ref="F35:G35"/>
    <mergeCell ref="B36:C36"/>
    <mergeCell ref="F36:G36"/>
    <mergeCell ref="B6:I6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</mergeCells>
  <pageMargins left="0.70866141732283472" right="0.70866141732283472" top="0.74803149606299213" bottom="0.35433070866141736" header="0.31496062992125984" footer="0.31496062992125984"/>
  <pageSetup scale="48" orientation="landscape" r:id="rId1"/>
  <headerFooter>
    <oddHeader>&amp;L&amp;G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192"/>
  <sheetViews>
    <sheetView topLeftCell="A18" zoomScale="70" zoomScaleNormal="70" zoomScalePageLayoutView="80" workbookViewId="0">
      <selection activeCell="F31" sqref="F31"/>
    </sheetView>
  </sheetViews>
  <sheetFormatPr baseColWidth="10" defaultColWidth="11.42578125" defaultRowHeight="15" x14ac:dyDescent="0.25"/>
  <cols>
    <col min="1" max="3" width="33.28515625" style="12" customWidth="1"/>
    <col min="4" max="7" width="18.7109375" style="12" customWidth="1"/>
    <col min="8" max="8" width="18.28515625" style="12" customWidth="1"/>
    <col min="9" max="9" width="60.7109375" style="12" customWidth="1"/>
    <col min="10" max="16384" width="11.42578125" style="12"/>
  </cols>
  <sheetData>
    <row r="1" spans="1:9" ht="30" customHeight="1" x14ac:dyDescent="0.25">
      <c r="A1" s="80" t="s">
        <v>123</v>
      </c>
      <c r="B1" s="80"/>
      <c r="C1" s="80"/>
      <c r="D1" s="80"/>
      <c r="E1" s="80"/>
      <c r="F1" s="80"/>
      <c r="G1" s="80"/>
      <c r="H1" s="80"/>
      <c r="I1" s="80"/>
    </row>
    <row r="2" spans="1:9" s="14" customFormat="1" ht="30" customHeight="1" x14ac:dyDescent="0.25">
      <c r="A2" s="13" t="s">
        <v>0</v>
      </c>
      <c r="B2" s="70" t="s">
        <v>19</v>
      </c>
      <c r="C2" s="70"/>
      <c r="D2" s="70"/>
      <c r="E2" s="70"/>
      <c r="F2" s="70"/>
      <c r="G2" s="70"/>
      <c r="H2" s="70"/>
      <c r="I2" s="13" t="s">
        <v>2</v>
      </c>
    </row>
    <row r="3" spans="1:9" ht="30" customHeight="1" x14ac:dyDescent="0.25">
      <c r="A3" s="15" t="s">
        <v>124</v>
      </c>
      <c r="B3" s="81" t="s">
        <v>75</v>
      </c>
      <c r="C3" s="81"/>
      <c r="D3" s="81"/>
      <c r="E3" s="81"/>
      <c r="F3" s="81"/>
      <c r="G3" s="81"/>
      <c r="H3" s="81"/>
      <c r="I3" s="16">
        <v>2023</v>
      </c>
    </row>
    <row r="4" spans="1:9" ht="30" customHeight="1" x14ac:dyDescent="0.25">
      <c r="A4" s="10" t="s">
        <v>43</v>
      </c>
      <c r="B4" s="70" t="s">
        <v>44</v>
      </c>
      <c r="C4" s="70"/>
      <c r="D4" s="70"/>
      <c r="E4" s="70"/>
      <c r="F4" s="70"/>
      <c r="G4" s="70"/>
      <c r="H4" s="70"/>
      <c r="I4" s="70"/>
    </row>
    <row r="5" spans="1:9" ht="30" customHeight="1" x14ac:dyDescent="0.25">
      <c r="A5" s="15" t="s">
        <v>125</v>
      </c>
      <c r="B5" s="82" t="s">
        <v>126</v>
      </c>
      <c r="C5" s="83"/>
      <c r="D5" s="83"/>
      <c r="E5" s="83"/>
      <c r="F5" s="83"/>
      <c r="G5" s="83"/>
      <c r="H5" s="83"/>
      <c r="I5" s="84"/>
    </row>
    <row r="6" spans="1:9" s="14" customFormat="1" ht="30" customHeight="1" x14ac:dyDescent="0.25">
      <c r="A6" s="13" t="s">
        <v>1</v>
      </c>
      <c r="B6" s="70" t="s">
        <v>3</v>
      </c>
      <c r="C6" s="70"/>
      <c r="D6" s="70"/>
      <c r="E6" s="70"/>
      <c r="F6" s="70"/>
      <c r="G6" s="70"/>
      <c r="H6" s="70"/>
      <c r="I6" s="70"/>
    </row>
    <row r="7" spans="1:9" ht="30" customHeight="1" x14ac:dyDescent="0.25">
      <c r="A7" s="16">
        <v>7</v>
      </c>
      <c r="B7" s="72" t="s">
        <v>78</v>
      </c>
      <c r="C7" s="72"/>
      <c r="D7" s="72"/>
      <c r="E7" s="72"/>
      <c r="F7" s="72"/>
      <c r="G7" s="72"/>
      <c r="H7" s="72"/>
      <c r="I7" s="72"/>
    </row>
    <row r="8" spans="1:9" ht="30" customHeight="1" x14ac:dyDescent="0.25">
      <c r="A8" s="73"/>
      <c r="B8" s="73"/>
      <c r="C8" s="73"/>
      <c r="D8" s="73"/>
      <c r="E8" s="73"/>
      <c r="F8" s="73"/>
      <c r="G8" s="73"/>
      <c r="H8" s="73"/>
      <c r="I8" s="73"/>
    </row>
    <row r="9" spans="1:9" s="11" customFormat="1" ht="30" customHeight="1" x14ac:dyDescent="0.25">
      <c r="A9" s="74" t="s">
        <v>36</v>
      </c>
      <c r="B9" s="74"/>
      <c r="C9" s="74"/>
      <c r="D9" s="74"/>
      <c r="E9" s="74"/>
      <c r="F9" s="74"/>
      <c r="G9" s="74"/>
      <c r="H9" s="74"/>
      <c r="I9" s="74"/>
    </row>
    <row r="10" spans="1:9" s="11" customFormat="1" ht="30" customHeight="1" x14ac:dyDescent="0.25">
      <c r="A10" s="10" t="s">
        <v>37</v>
      </c>
      <c r="B10" s="75" t="s">
        <v>127</v>
      </c>
      <c r="C10" s="75"/>
      <c r="D10" s="75"/>
      <c r="E10" s="75"/>
      <c r="F10" s="75"/>
      <c r="G10" s="75"/>
      <c r="H10" s="75"/>
      <c r="I10" s="75"/>
    </row>
    <row r="11" spans="1:9" s="11" customFormat="1" ht="30" customHeight="1" x14ac:dyDescent="0.25">
      <c r="A11" s="10" t="s">
        <v>35</v>
      </c>
      <c r="B11" s="75" t="s">
        <v>115</v>
      </c>
      <c r="C11" s="75"/>
      <c r="D11" s="75"/>
      <c r="E11" s="75"/>
      <c r="F11" s="75"/>
      <c r="G11" s="75"/>
      <c r="H11" s="75"/>
      <c r="I11" s="75"/>
    </row>
    <row r="12" spans="1:9" s="11" customFormat="1" ht="30" customHeight="1" x14ac:dyDescent="0.25">
      <c r="A12" s="10" t="s">
        <v>34</v>
      </c>
      <c r="B12" s="75" t="s">
        <v>270</v>
      </c>
      <c r="C12" s="75"/>
      <c r="D12" s="75"/>
      <c r="E12" s="75"/>
      <c r="F12" s="75"/>
      <c r="G12" s="75"/>
      <c r="H12" s="75"/>
      <c r="I12" s="75"/>
    </row>
    <row r="13" spans="1:9" s="11" customFormat="1" ht="30" customHeight="1" x14ac:dyDescent="0.25">
      <c r="A13" s="10" t="s">
        <v>20</v>
      </c>
      <c r="B13" s="71" t="s">
        <v>210</v>
      </c>
      <c r="C13" s="71"/>
      <c r="D13" s="71"/>
      <c r="E13" s="71"/>
      <c r="F13" s="71"/>
      <c r="G13" s="71"/>
      <c r="H13" s="71"/>
      <c r="I13" s="71"/>
    </row>
    <row r="14" spans="1:9" s="11" customFormat="1" ht="30" customHeight="1" x14ac:dyDescent="0.25">
      <c r="A14" s="10" t="s">
        <v>21</v>
      </c>
      <c r="B14" s="75" t="s">
        <v>128</v>
      </c>
      <c r="C14" s="75"/>
      <c r="D14" s="75"/>
      <c r="E14" s="75"/>
      <c r="F14" s="75"/>
      <c r="G14" s="75"/>
      <c r="H14" s="75"/>
      <c r="I14" s="75"/>
    </row>
    <row r="15" spans="1:9" s="11" customFormat="1" ht="30" customHeight="1" x14ac:dyDescent="0.25">
      <c r="A15" s="10" t="s">
        <v>22</v>
      </c>
      <c r="B15" s="75" t="s">
        <v>154</v>
      </c>
      <c r="C15" s="75"/>
      <c r="D15" s="75"/>
      <c r="E15" s="75"/>
      <c r="F15" s="75"/>
      <c r="G15" s="75"/>
      <c r="H15" s="75"/>
      <c r="I15" s="75"/>
    </row>
    <row r="16" spans="1:9" s="11" customFormat="1" ht="30" customHeight="1" x14ac:dyDescent="0.25">
      <c r="A16" s="10" t="s">
        <v>38</v>
      </c>
      <c r="B16" s="79">
        <v>1</v>
      </c>
      <c r="C16" s="71"/>
      <c r="D16" s="71"/>
      <c r="E16" s="71"/>
      <c r="F16" s="71"/>
      <c r="G16" s="71"/>
      <c r="H16" s="71"/>
      <c r="I16" s="71"/>
    </row>
    <row r="17" spans="1:9" s="11" customFormat="1" ht="30" customHeight="1" x14ac:dyDescent="0.25">
      <c r="A17" s="10" t="s">
        <v>39</v>
      </c>
      <c r="B17" s="71" t="s">
        <v>140</v>
      </c>
      <c r="C17" s="71"/>
      <c r="D17" s="71"/>
      <c r="E17" s="71"/>
      <c r="F17" s="71"/>
      <c r="G17" s="71"/>
      <c r="H17" s="71"/>
      <c r="I17" s="71"/>
    </row>
    <row r="18" spans="1:9" s="11" customFormat="1" ht="30" customHeight="1" x14ac:dyDescent="0.25">
      <c r="A18" s="10" t="s">
        <v>40</v>
      </c>
      <c r="B18" s="71" t="s">
        <v>158</v>
      </c>
      <c r="C18" s="71"/>
      <c r="D18" s="71"/>
      <c r="E18" s="71"/>
      <c r="F18" s="71"/>
      <c r="G18" s="71"/>
      <c r="H18" s="71"/>
      <c r="I18" s="71"/>
    </row>
    <row r="19" spans="1:9" s="11" customFormat="1" ht="50.1" customHeight="1" x14ac:dyDescent="0.25">
      <c r="A19" s="10" t="s">
        <v>41</v>
      </c>
      <c r="B19" s="17" t="s">
        <v>216</v>
      </c>
      <c r="C19" s="10" t="s">
        <v>6</v>
      </c>
      <c r="D19" s="101" t="s">
        <v>64</v>
      </c>
      <c r="E19" s="102"/>
      <c r="F19" s="102"/>
      <c r="G19" s="102"/>
      <c r="H19" s="102"/>
      <c r="I19" s="103"/>
    </row>
    <row r="20" spans="1:9" s="11" customFormat="1" ht="30" customHeight="1" x14ac:dyDescent="0.25">
      <c r="A20" s="85"/>
      <c r="B20" s="85"/>
      <c r="C20" s="85"/>
      <c r="D20" s="85"/>
      <c r="E20" s="85"/>
      <c r="F20" s="85"/>
      <c r="G20" s="85"/>
      <c r="H20" s="85"/>
      <c r="I20" s="85"/>
    </row>
    <row r="21" spans="1:9" ht="30" customHeight="1" x14ac:dyDescent="0.25">
      <c r="A21" s="70" t="s">
        <v>23</v>
      </c>
      <c r="B21" s="70"/>
      <c r="C21" s="70"/>
      <c r="D21" s="70"/>
      <c r="E21" s="70"/>
      <c r="F21" s="70"/>
      <c r="G21" s="70"/>
      <c r="H21" s="70"/>
      <c r="I21" s="70"/>
    </row>
    <row r="22" spans="1:9" ht="30" customHeight="1" x14ac:dyDescent="0.25">
      <c r="A22" s="74" t="s">
        <v>24</v>
      </c>
      <c r="B22" s="74" t="s">
        <v>25</v>
      </c>
      <c r="C22" s="74" t="s">
        <v>26</v>
      </c>
      <c r="D22" s="70" t="s">
        <v>27</v>
      </c>
      <c r="E22" s="70"/>
      <c r="F22" s="70"/>
      <c r="G22" s="70"/>
      <c r="H22" s="74" t="s">
        <v>42</v>
      </c>
      <c r="I22" s="74" t="s">
        <v>28</v>
      </c>
    </row>
    <row r="23" spans="1:9" ht="30" customHeight="1" x14ac:dyDescent="0.25">
      <c r="A23" s="74"/>
      <c r="B23" s="74"/>
      <c r="C23" s="74"/>
      <c r="D23" s="13" t="s">
        <v>29</v>
      </c>
      <c r="E23" s="13" t="s">
        <v>30</v>
      </c>
      <c r="F23" s="13" t="s">
        <v>31</v>
      </c>
      <c r="G23" s="13" t="s">
        <v>32</v>
      </c>
      <c r="H23" s="74"/>
      <c r="I23" s="74"/>
    </row>
    <row r="24" spans="1:9" s="11" customFormat="1" ht="30" customHeight="1" x14ac:dyDescent="0.25">
      <c r="A24" s="9" t="s">
        <v>212</v>
      </c>
      <c r="B24" s="9" t="s">
        <v>213</v>
      </c>
      <c r="C24" s="9" t="s">
        <v>156</v>
      </c>
      <c r="D24" s="38">
        <v>9</v>
      </c>
      <c r="E24" s="38">
        <v>9</v>
      </c>
      <c r="F24" s="38">
        <v>9</v>
      </c>
      <c r="G24" s="38">
        <v>9</v>
      </c>
      <c r="H24" s="38">
        <f>SUM(D24:G24)</f>
        <v>36</v>
      </c>
      <c r="I24" s="9"/>
    </row>
    <row r="25" spans="1:9" s="11" customFormat="1" ht="30" customHeight="1" x14ac:dyDescent="0.25">
      <c r="A25" s="9" t="s">
        <v>214</v>
      </c>
      <c r="B25" s="9" t="s">
        <v>213</v>
      </c>
      <c r="C25" s="9" t="s">
        <v>156</v>
      </c>
      <c r="D25" s="38">
        <v>9</v>
      </c>
      <c r="E25" s="38">
        <v>9</v>
      </c>
      <c r="F25" s="38">
        <v>9</v>
      </c>
      <c r="G25" s="38">
        <v>9</v>
      </c>
      <c r="H25" s="38">
        <f>SUM(D25:G25)</f>
        <v>36</v>
      </c>
      <c r="I25" s="9"/>
    </row>
    <row r="26" spans="1:9" ht="30" customHeight="1" x14ac:dyDescent="0.25">
      <c r="A26" s="13" t="s">
        <v>33</v>
      </c>
      <c r="B26" s="81" t="s">
        <v>128</v>
      </c>
      <c r="C26" s="81"/>
      <c r="D26" s="39">
        <f>D25/D24</f>
        <v>1</v>
      </c>
      <c r="E26" s="39">
        <f t="shared" ref="E26:H26" si="0">E25/E24</f>
        <v>1</v>
      </c>
      <c r="F26" s="39">
        <f t="shared" si="0"/>
        <v>1</v>
      </c>
      <c r="G26" s="39">
        <f t="shared" si="0"/>
        <v>1</v>
      </c>
      <c r="H26" s="39">
        <f t="shared" si="0"/>
        <v>1</v>
      </c>
      <c r="I26" s="16"/>
    </row>
    <row r="27" spans="1:9" ht="30" customHeight="1" x14ac:dyDescent="0.25">
      <c r="A27" s="86"/>
      <c r="B27" s="86"/>
      <c r="C27" s="86"/>
      <c r="D27" s="86"/>
      <c r="E27" s="86"/>
      <c r="F27" s="86"/>
      <c r="G27" s="86"/>
      <c r="H27" s="86"/>
      <c r="I27" s="86"/>
    </row>
    <row r="28" spans="1:9" ht="30" customHeight="1" x14ac:dyDescent="0.25">
      <c r="A28" s="87" t="s">
        <v>135</v>
      </c>
      <c r="B28" s="87"/>
      <c r="C28" s="87"/>
      <c r="D28" s="87"/>
      <c r="E28" s="87"/>
      <c r="F28" s="87"/>
      <c r="G28" s="87"/>
      <c r="H28" s="87"/>
      <c r="I28" s="87"/>
    </row>
    <row r="29" spans="1:9" ht="30" customHeight="1" x14ac:dyDescent="0.25">
      <c r="A29" s="88" t="s">
        <v>24</v>
      </c>
      <c r="B29" s="88" t="s">
        <v>25</v>
      </c>
      <c r="C29" s="88" t="s">
        <v>26</v>
      </c>
      <c r="D29" s="87" t="s">
        <v>27</v>
      </c>
      <c r="E29" s="87"/>
      <c r="F29" s="87"/>
      <c r="G29" s="87"/>
      <c r="H29" s="88" t="s">
        <v>42</v>
      </c>
      <c r="I29" s="88" t="s">
        <v>28</v>
      </c>
    </row>
    <row r="30" spans="1:9" ht="30" customHeight="1" x14ac:dyDescent="0.25">
      <c r="A30" s="88"/>
      <c r="B30" s="88"/>
      <c r="C30" s="88"/>
      <c r="D30" s="23" t="s">
        <v>29</v>
      </c>
      <c r="E30" s="23" t="s">
        <v>30</v>
      </c>
      <c r="F30" s="23" t="s">
        <v>31</v>
      </c>
      <c r="G30" s="23" t="s">
        <v>32</v>
      </c>
      <c r="H30" s="88"/>
      <c r="I30" s="88"/>
    </row>
    <row r="31" spans="1:9" ht="30" customHeight="1" x14ac:dyDescent="0.25">
      <c r="A31" s="9" t="str">
        <f t="shared" ref="A31:C32" si="1">A24</f>
        <v>Número de cursos de capacitación impartidos</v>
      </c>
      <c r="B31" s="9" t="str">
        <f t="shared" si="1"/>
        <v>Capacitaciones</v>
      </c>
      <c r="C31" s="9" t="str">
        <f t="shared" si="1"/>
        <v>Acumulable</v>
      </c>
      <c r="D31" s="38">
        <v>11</v>
      </c>
      <c r="E31" s="61">
        <v>11</v>
      </c>
      <c r="F31" s="38">
        <f>3+3+3</f>
        <v>9</v>
      </c>
      <c r="G31" s="38"/>
      <c r="H31" s="38">
        <f>SUM(D31:G31)</f>
        <v>31</v>
      </c>
      <c r="I31" s="51"/>
    </row>
    <row r="32" spans="1:9" ht="30" customHeight="1" x14ac:dyDescent="0.25">
      <c r="A32" s="9" t="str">
        <f t="shared" si="1"/>
        <v>Número de cursos de capacitación programados a impartir</v>
      </c>
      <c r="B32" s="9" t="str">
        <f t="shared" si="1"/>
        <v>Capacitaciones</v>
      </c>
      <c r="C32" s="9" t="str">
        <f t="shared" si="1"/>
        <v>Acumulable</v>
      </c>
      <c r="D32" s="38">
        <v>9</v>
      </c>
      <c r="E32" s="38">
        <v>9</v>
      </c>
      <c r="F32" s="38">
        <v>9</v>
      </c>
      <c r="G32" s="38">
        <v>9</v>
      </c>
      <c r="H32" s="38">
        <f>SUM(D32:G32)</f>
        <v>36</v>
      </c>
      <c r="I32" s="51"/>
    </row>
    <row r="33" spans="1:9" ht="30" customHeight="1" x14ac:dyDescent="0.25">
      <c r="A33" s="23" t="s">
        <v>33</v>
      </c>
      <c r="B33" s="81" t="s">
        <v>128</v>
      </c>
      <c r="C33" s="81"/>
      <c r="D33" s="22">
        <f>+D31/D32</f>
        <v>1.2222222222222223</v>
      </c>
      <c r="E33" s="22">
        <f t="shared" ref="E33:H33" si="2">+E31/E32</f>
        <v>1.2222222222222223</v>
      </c>
      <c r="F33" s="22">
        <f t="shared" si="2"/>
        <v>1</v>
      </c>
      <c r="G33" s="22">
        <f t="shared" si="2"/>
        <v>0</v>
      </c>
      <c r="H33" s="22">
        <f t="shared" si="2"/>
        <v>0.86111111111111116</v>
      </c>
      <c r="I33" s="52"/>
    </row>
    <row r="34" spans="1:9" x14ac:dyDescent="0.25">
      <c r="A34" s="59"/>
      <c r="B34" s="59"/>
      <c r="C34" s="59"/>
      <c r="D34" s="59"/>
      <c r="E34" s="59"/>
      <c r="F34" s="59"/>
      <c r="G34" s="59"/>
      <c r="H34" s="59"/>
      <c r="I34" s="59"/>
    </row>
    <row r="35" spans="1:9" ht="15.75" x14ac:dyDescent="0.25">
      <c r="A35" s="55"/>
      <c r="B35" s="90" t="s">
        <v>290</v>
      </c>
      <c r="C35" s="90"/>
      <c r="D35" s="55"/>
      <c r="E35" s="55"/>
      <c r="F35" s="90" t="s">
        <v>291</v>
      </c>
      <c r="G35" s="90"/>
      <c r="H35" s="55"/>
      <c r="I35" s="55"/>
    </row>
    <row r="36" spans="1:9" ht="60" customHeight="1" x14ac:dyDescent="0.25">
      <c r="A36" s="55"/>
      <c r="B36" s="91" t="s">
        <v>292</v>
      </c>
      <c r="C36" s="92"/>
      <c r="D36" s="55"/>
      <c r="E36" s="55"/>
      <c r="F36" s="91" t="s">
        <v>293</v>
      </c>
      <c r="G36" s="92"/>
      <c r="H36" s="55"/>
      <c r="I36" s="55"/>
    </row>
    <row r="37" spans="1:9" x14ac:dyDescent="0.25">
      <c r="A37" s="59"/>
      <c r="B37" s="59"/>
      <c r="C37" s="59"/>
      <c r="D37" s="59"/>
      <c r="E37" s="59"/>
      <c r="F37" s="59"/>
      <c r="G37" s="59"/>
      <c r="H37" s="59"/>
      <c r="I37" s="59"/>
    </row>
    <row r="38" spans="1:9" x14ac:dyDescent="0.25">
      <c r="A38" s="59"/>
      <c r="B38" s="59"/>
      <c r="C38" s="59"/>
      <c r="D38" s="59"/>
      <c r="E38" s="59"/>
      <c r="F38" s="59"/>
      <c r="G38" s="59"/>
      <c r="H38" s="59"/>
      <c r="I38" s="59"/>
    </row>
    <row r="39" spans="1:9" x14ac:dyDescent="0.25">
      <c r="A39" s="59"/>
      <c r="B39" s="59"/>
      <c r="C39" s="59"/>
      <c r="D39" s="59"/>
      <c r="E39" s="59"/>
      <c r="F39" s="59"/>
      <c r="G39" s="59"/>
      <c r="H39" s="59"/>
      <c r="I39" s="59"/>
    </row>
    <row r="40" spans="1:9" x14ac:dyDescent="0.25">
      <c r="A40" s="59"/>
      <c r="B40" s="59"/>
      <c r="C40" s="59"/>
      <c r="D40" s="59"/>
      <c r="E40" s="59"/>
      <c r="F40" s="59"/>
      <c r="G40" s="59"/>
      <c r="H40" s="59"/>
      <c r="I40" s="59"/>
    </row>
    <row r="41" spans="1:9" x14ac:dyDescent="0.25">
      <c r="A41" s="59"/>
      <c r="B41" s="59"/>
      <c r="C41" s="59"/>
      <c r="D41" s="59"/>
      <c r="E41" s="59"/>
      <c r="F41" s="59"/>
      <c r="G41" s="59"/>
      <c r="H41" s="59"/>
      <c r="I41" s="59"/>
    </row>
    <row r="42" spans="1:9" x14ac:dyDescent="0.25">
      <c r="A42" s="59"/>
      <c r="B42" s="59"/>
      <c r="C42" s="59"/>
      <c r="D42" s="59"/>
      <c r="E42" s="59"/>
      <c r="F42" s="59"/>
      <c r="G42" s="59"/>
      <c r="H42" s="59"/>
      <c r="I42" s="59"/>
    </row>
    <row r="43" spans="1:9" x14ac:dyDescent="0.25">
      <c r="A43" s="59"/>
      <c r="B43" s="59"/>
      <c r="C43" s="59"/>
      <c r="D43" s="59"/>
      <c r="E43" s="59"/>
      <c r="F43" s="59"/>
      <c r="G43" s="59"/>
      <c r="H43" s="59"/>
      <c r="I43" s="59"/>
    </row>
    <row r="44" spans="1:9" x14ac:dyDescent="0.25">
      <c r="A44" s="59"/>
      <c r="B44" s="59"/>
      <c r="C44" s="59"/>
      <c r="D44" s="59"/>
      <c r="E44" s="59"/>
      <c r="F44" s="59"/>
      <c r="G44" s="59"/>
      <c r="H44" s="59"/>
      <c r="I44" s="59"/>
    </row>
    <row r="45" spans="1:9" x14ac:dyDescent="0.25">
      <c r="A45" s="59"/>
      <c r="B45" s="59"/>
      <c r="C45" s="59"/>
      <c r="D45" s="59"/>
      <c r="E45" s="59"/>
      <c r="F45" s="59"/>
      <c r="G45" s="59"/>
      <c r="H45" s="59"/>
      <c r="I45" s="59"/>
    </row>
    <row r="46" spans="1:9" x14ac:dyDescent="0.25">
      <c r="A46" s="59"/>
      <c r="B46" s="59"/>
      <c r="C46" s="59"/>
      <c r="D46" s="59"/>
      <c r="E46" s="59"/>
      <c r="F46" s="59"/>
      <c r="G46" s="59"/>
      <c r="H46" s="59"/>
      <c r="I46" s="59"/>
    </row>
    <row r="47" spans="1:9" x14ac:dyDescent="0.25">
      <c r="A47" s="59"/>
      <c r="B47" s="59"/>
      <c r="C47" s="59"/>
      <c r="D47" s="59"/>
      <c r="E47" s="59"/>
      <c r="F47" s="59"/>
      <c r="G47" s="59"/>
      <c r="H47" s="59"/>
      <c r="I47" s="59"/>
    </row>
    <row r="48" spans="1:9" x14ac:dyDescent="0.25">
      <c r="A48" s="59"/>
      <c r="B48" s="59"/>
      <c r="C48" s="59"/>
      <c r="D48" s="59"/>
      <c r="E48" s="59"/>
      <c r="F48" s="59"/>
      <c r="G48" s="59"/>
      <c r="H48" s="59"/>
      <c r="I48" s="59"/>
    </row>
    <row r="49" spans="1:9" x14ac:dyDescent="0.25">
      <c r="A49" s="59"/>
      <c r="B49" s="59"/>
      <c r="C49" s="59"/>
      <c r="D49" s="59"/>
      <c r="E49" s="59"/>
      <c r="F49" s="59"/>
      <c r="G49" s="59"/>
      <c r="H49" s="59"/>
      <c r="I49" s="59"/>
    </row>
    <row r="50" spans="1:9" x14ac:dyDescent="0.25">
      <c r="A50" s="59"/>
      <c r="B50" s="59"/>
      <c r="C50" s="59"/>
      <c r="D50" s="59"/>
      <c r="E50" s="59"/>
      <c r="F50" s="59"/>
      <c r="G50" s="59"/>
      <c r="H50" s="59"/>
      <c r="I50" s="59"/>
    </row>
    <row r="51" spans="1:9" x14ac:dyDescent="0.25">
      <c r="A51" s="59"/>
      <c r="B51" s="59"/>
      <c r="C51" s="59"/>
      <c r="D51" s="59"/>
      <c r="E51" s="59"/>
      <c r="F51" s="59"/>
      <c r="G51" s="59"/>
      <c r="H51" s="59"/>
      <c r="I51" s="59"/>
    </row>
    <row r="52" spans="1:9" x14ac:dyDescent="0.25">
      <c r="A52" s="59"/>
      <c r="B52" s="59"/>
      <c r="C52" s="59"/>
      <c r="D52" s="59"/>
      <c r="E52" s="59"/>
      <c r="F52" s="59"/>
      <c r="G52" s="59"/>
      <c r="H52" s="59"/>
      <c r="I52" s="59"/>
    </row>
    <row r="53" spans="1:9" x14ac:dyDescent="0.25">
      <c r="A53" s="59"/>
      <c r="B53" s="59"/>
      <c r="C53" s="59"/>
      <c r="D53" s="59"/>
      <c r="E53" s="59"/>
      <c r="F53" s="59"/>
      <c r="G53" s="59"/>
      <c r="H53" s="59"/>
      <c r="I53" s="59"/>
    </row>
    <row r="54" spans="1:9" x14ac:dyDescent="0.25">
      <c r="A54" s="59"/>
      <c r="B54" s="59"/>
      <c r="C54" s="59"/>
      <c r="D54" s="59"/>
      <c r="E54" s="59"/>
      <c r="F54" s="59"/>
      <c r="G54" s="59"/>
      <c r="H54" s="59"/>
      <c r="I54" s="59"/>
    </row>
    <row r="55" spans="1:9" x14ac:dyDescent="0.25">
      <c r="A55" s="59"/>
      <c r="B55" s="59"/>
      <c r="C55" s="59"/>
      <c r="D55" s="59"/>
      <c r="E55" s="59"/>
      <c r="F55" s="59"/>
      <c r="G55" s="59"/>
      <c r="H55" s="59"/>
      <c r="I55" s="59"/>
    </row>
    <row r="56" spans="1:9" x14ac:dyDescent="0.25">
      <c r="A56" s="59"/>
      <c r="B56" s="59"/>
      <c r="C56" s="59"/>
      <c r="D56" s="59"/>
      <c r="E56" s="59"/>
      <c r="F56" s="59"/>
      <c r="G56" s="59"/>
      <c r="H56" s="59"/>
      <c r="I56" s="59"/>
    </row>
    <row r="57" spans="1:9" x14ac:dyDescent="0.25">
      <c r="A57" s="59"/>
      <c r="B57" s="59"/>
      <c r="C57" s="59"/>
      <c r="D57" s="59"/>
      <c r="E57" s="59"/>
      <c r="F57" s="59"/>
      <c r="G57" s="59"/>
      <c r="H57" s="59"/>
      <c r="I57" s="59"/>
    </row>
    <row r="58" spans="1:9" x14ac:dyDescent="0.25">
      <c r="A58" s="59"/>
      <c r="B58" s="59"/>
      <c r="C58" s="59"/>
      <c r="D58" s="59"/>
      <c r="E58" s="59"/>
      <c r="F58" s="59"/>
      <c r="G58" s="59"/>
      <c r="H58" s="59"/>
      <c r="I58" s="59"/>
    </row>
    <row r="59" spans="1:9" x14ac:dyDescent="0.25">
      <c r="A59" s="59"/>
      <c r="B59" s="59"/>
      <c r="C59" s="59"/>
      <c r="D59" s="59"/>
      <c r="E59" s="59"/>
      <c r="F59" s="59"/>
      <c r="G59" s="59"/>
      <c r="H59" s="59"/>
      <c r="I59" s="59"/>
    </row>
    <row r="60" spans="1:9" x14ac:dyDescent="0.25">
      <c r="A60" s="59"/>
      <c r="B60" s="59"/>
      <c r="C60" s="59"/>
      <c r="D60" s="59"/>
      <c r="E60" s="59"/>
      <c r="F60" s="59"/>
      <c r="G60" s="59"/>
      <c r="H60" s="59"/>
      <c r="I60" s="59"/>
    </row>
    <row r="61" spans="1:9" x14ac:dyDescent="0.25">
      <c r="A61" s="59"/>
      <c r="B61" s="59"/>
      <c r="C61" s="59"/>
      <c r="D61" s="59"/>
      <c r="E61" s="59"/>
      <c r="F61" s="59"/>
      <c r="G61" s="59"/>
      <c r="H61" s="59"/>
      <c r="I61" s="59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x14ac:dyDescent="0.25">
      <c r="A63" s="59"/>
      <c r="B63" s="59"/>
      <c r="C63" s="59"/>
      <c r="D63" s="59"/>
      <c r="E63" s="59"/>
      <c r="F63" s="59"/>
      <c r="G63" s="59"/>
      <c r="H63" s="59"/>
      <c r="I63" s="59"/>
    </row>
    <row r="64" spans="1:9" x14ac:dyDescent="0.25">
      <c r="A64" s="59"/>
      <c r="B64" s="59"/>
      <c r="C64" s="59"/>
      <c r="D64" s="59"/>
      <c r="E64" s="59"/>
      <c r="F64" s="59"/>
      <c r="G64" s="59"/>
      <c r="H64" s="59"/>
      <c r="I64" s="59"/>
    </row>
    <row r="65" spans="1:9" x14ac:dyDescent="0.25">
      <c r="A65" s="59"/>
      <c r="B65" s="59"/>
      <c r="C65" s="59"/>
      <c r="D65" s="59"/>
      <c r="E65" s="59"/>
      <c r="F65" s="59"/>
      <c r="G65" s="59"/>
      <c r="H65" s="59"/>
      <c r="I65" s="59"/>
    </row>
    <row r="66" spans="1:9" x14ac:dyDescent="0.25">
      <c r="A66" s="59"/>
      <c r="B66" s="59"/>
      <c r="C66" s="59"/>
      <c r="D66" s="59"/>
      <c r="E66" s="59"/>
      <c r="F66" s="59"/>
      <c r="G66" s="59"/>
      <c r="H66" s="59"/>
      <c r="I66" s="59"/>
    </row>
    <row r="67" spans="1:9" x14ac:dyDescent="0.25">
      <c r="A67" s="59"/>
      <c r="B67" s="59"/>
      <c r="C67" s="59"/>
      <c r="D67" s="59"/>
      <c r="E67" s="59"/>
      <c r="F67" s="59"/>
      <c r="G67" s="59"/>
      <c r="H67" s="59"/>
      <c r="I67" s="59"/>
    </row>
    <row r="68" spans="1:9" x14ac:dyDescent="0.25">
      <c r="A68" s="59"/>
      <c r="B68" s="59"/>
      <c r="C68" s="59"/>
      <c r="D68" s="59"/>
      <c r="E68" s="59"/>
      <c r="F68" s="59"/>
      <c r="G68" s="59"/>
      <c r="H68" s="59"/>
      <c r="I68" s="59"/>
    </row>
    <row r="69" spans="1:9" x14ac:dyDescent="0.25">
      <c r="A69" s="59"/>
      <c r="B69" s="59"/>
      <c r="C69" s="59"/>
      <c r="D69" s="59"/>
      <c r="E69" s="59"/>
      <c r="F69" s="59"/>
      <c r="G69" s="59"/>
      <c r="H69" s="59"/>
      <c r="I69" s="59"/>
    </row>
    <row r="70" spans="1:9" x14ac:dyDescent="0.25">
      <c r="A70" s="59"/>
      <c r="B70" s="59"/>
      <c r="C70" s="59"/>
      <c r="D70" s="59"/>
      <c r="E70" s="59"/>
      <c r="F70" s="59"/>
      <c r="G70" s="59"/>
      <c r="H70" s="59"/>
      <c r="I70" s="59"/>
    </row>
    <row r="71" spans="1:9" x14ac:dyDescent="0.25">
      <c r="A71" s="59"/>
      <c r="B71" s="59"/>
      <c r="C71" s="59"/>
      <c r="D71" s="59"/>
      <c r="E71" s="59"/>
      <c r="F71" s="59"/>
      <c r="G71" s="59"/>
      <c r="H71" s="59"/>
      <c r="I71" s="59"/>
    </row>
    <row r="72" spans="1:9" x14ac:dyDescent="0.25">
      <c r="A72" s="59"/>
      <c r="B72" s="59"/>
      <c r="C72" s="59"/>
      <c r="D72" s="59"/>
      <c r="E72" s="59"/>
      <c r="F72" s="59"/>
      <c r="G72" s="59"/>
      <c r="H72" s="59"/>
      <c r="I72" s="59"/>
    </row>
    <row r="73" spans="1:9" x14ac:dyDescent="0.25">
      <c r="A73" s="59"/>
      <c r="B73" s="59"/>
      <c r="C73" s="59"/>
      <c r="D73" s="59"/>
      <c r="E73" s="59"/>
      <c r="F73" s="59"/>
      <c r="G73" s="59"/>
      <c r="H73" s="59"/>
      <c r="I73" s="59"/>
    </row>
    <row r="74" spans="1:9" x14ac:dyDescent="0.25">
      <c r="A74" s="59"/>
      <c r="B74" s="59"/>
      <c r="C74" s="59"/>
      <c r="D74" s="59"/>
      <c r="E74" s="59"/>
      <c r="F74" s="59"/>
      <c r="G74" s="59"/>
      <c r="H74" s="59"/>
      <c r="I74" s="59"/>
    </row>
    <row r="75" spans="1:9" x14ac:dyDescent="0.25">
      <c r="A75" s="59"/>
      <c r="B75" s="59"/>
      <c r="C75" s="59"/>
      <c r="D75" s="59"/>
      <c r="E75" s="59"/>
      <c r="F75" s="59"/>
      <c r="G75" s="59"/>
      <c r="H75" s="59"/>
      <c r="I75" s="59"/>
    </row>
    <row r="76" spans="1:9" x14ac:dyDescent="0.25">
      <c r="A76" s="59"/>
      <c r="B76" s="59"/>
      <c r="C76" s="59"/>
      <c r="D76" s="59"/>
      <c r="E76" s="59"/>
      <c r="F76" s="59"/>
      <c r="G76" s="59"/>
      <c r="H76" s="59"/>
      <c r="I76" s="59"/>
    </row>
    <row r="77" spans="1:9" x14ac:dyDescent="0.25">
      <c r="A77" s="59"/>
      <c r="B77" s="59"/>
      <c r="C77" s="59"/>
      <c r="D77" s="59"/>
      <c r="E77" s="59"/>
      <c r="F77" s="59"/>
      <c r="G77" s="59"/>
      <c r="H77" s="59"/>
      <c r="I77" s="59"/>
    </row>
    <row r="78" spans="1:9" x14ac:dyDescent="0.25">
      <c r="A78" s="59"/>
      <c r="B78" s="59"/>
      <c r="C78" s="59"/>
      <c r="D78" s="59"/>
      <c r="E78" s="59"/>
      <c r="F78" s="59"/>
      <c r="G78" s="59"/>
      <c r="H78" s="59"/>
      <c r="I78" s="59"/>
    </row>
    <row r="79" spans="1:9" x14ac:dyDescent="0.25">
      <c r="A79" s="59"/>
      <c r="B79" s="59"/>
      <c r="C79" s="59"/>
      <c r="D79" s="59"/>
      <c r="E79" s="59"/>
      <c r="F79" s="59"/>
      <c r="G79" s="59"/>
      <c r="H79" s="59"/>
      <c r="I79" s="59"/>
    </row>
    <row r="80" spans="1:9" x14ac:dyDescent="0.25">
      <c r="A80" s="59"/>
      <c r="B80" s="59"/>
      <c r="C80" s="59"/>
      <c r="D80" s="59"/>
      <c r="E80" s="59"/>
      <c r="F80" s="59"/>
      <c r="G80" s="59"/>
      <c r="H80" s="59"/>
      <c r="I80" s="59"/>
    </row>
    <row r="81" spans="1:9" x14ac:dyDescent="0.25">
      <c r="A81" s="59"/>
      <c r="B81" s="59"/>
      <c r="C81" s="59"/>
      <c r="D81" s="59"/>
      <c r="E81" s="59"/>
      <c r="F81" s="59"/>
      <c r="G81" s="59"/>
      <c r="H81" s="59"/>
      <c r="I81" s="59"/>
    </row>
    <row r="82" spans="1:9" x14ac:dyDescent="0.25">
      <c r="A82" s="59"/>
      <c r="B82" s="59"/>
      <c r="C82" s="59"/>
      <c r="D82" s="59"/>
      <c r="E82" s="59"/>
      <c r="F82" s="59"/>
      <c r="G82" s="59"/>
      <c r="H82" s="59"/>
      <c r="I82" s="59"/>
    </row>
    <row r="83" spans="1:9" x14ac:dyDescent="0.25">
      <c r="A83" s="59"/>
      <c r="B83" s="59"/>
      <c r="C83" s="59"/>
      <c r="D83" s="59"/>
      <c r="E83" s="59"/>
      <c r="F83" s="59"/>
      <c r="G83" s="59"/>
      <c r="H83" s="59"/>
      <c r="I83" s="59"/>
    </row>
    <row r="84" spans="1:9" x14ac:dyDescent="0.25">
      <c r="A84" s="59"/>
      <c r="B84" s="59"/>
      <c r="C84" s="59"/>
      <c r="D84" s="59"/>
      <c r="E84" s="59"/>
      <c r="F84" s="59"/>
      <c r="G84" s="59"/>
      <c r="H84" s="59"/>
      <c r="I84" s="59"/>
    </row>
    <row r="85" spans="1:9" x14ac:dyDescent="0.25">
      <c r="A85" s="59"/>
      <c r="B85" s="59"/>
      <c r="C85" s="59"/>
      <c r="D85" s="59"/>
      <c r="E85" s="59"/>
      <c r="F85" s="59"/>
      <c r="G85" s="59"/>
      <c r="H85" s="59"/>
      <c r="I85" s="59"/>
    </row>
    <row r="86" spans="1:9" x14ac:dyDescent="0.25">
      <c r="A86" s="59"/>
      <c r="B86" s="59"/>
      <c r="C86" s="59"/>
      <c r="D86" s="59"/>
      <c r="E86" s="59"/>
      <c r="F86" s="59"/>
      <c r="G86" s="59"/>
      <c r="H86" s="59"/>
      <c r="I86" s="59"/>
    </row>
    <row r="87" spans="1:9" x14ac:dyDescent="0.25">
      <c r="A87" s="59"/>
      <c r="B87" s="59"/>
      <c r="C87" s="59"/>
      <c r="D87" s="59"/>
      <c r="E87" s="59"/>
      <c r="F87" s="59"/>
      <c r="G87" s="59"/>
      <c r="H87" s="59"/>
      <c r="I87" s="59"/>
    </row>
    <row r="88" spans="1:9" x14ac:dyDescent="0.25">
      <c r="A88" s="59"/>
      <c r="B88" s="59"/>
      <c r="C88" s="59"/>
      <c r="D88" s="59"/>
      <c r="E88" s="59"/>
      <c r="F88" s="59"/>
      <c r="G88" s="59"/>
      <c r="H88" s="59"/>
      <c r="I88" s="59"/>
    </row>
    <row r="89" spans="1:9" x14ac:dyDescent="0.25">
      <c r="A89" s="59"/>
      <c r="B89" s="59"/>
      <c r="C89" s="59"/>
      <c r="D89" s="59"/>
      <c r="E89" s="59"/>
      <c r="F89" s="59"/>
      <c r="G89" s="59"/>
      <c r="H89" s="59"/>
      <c r="I89" s="59"/>
    </row>
    <row r="90" spans="1:9" x14ac:dyDescent="0.25">
      <c r="A90" s="59"/>
      <c r="B90" s="59"/>
      <c r="C90" s="59"/>
      <c r="D90" s="59"/>
      <c r="E90" s="59"/>
      <c r="F90" s="59"/>
      <c r="G90" s="59"/>
      <c r="H90" s="59"/>
      <c r="I90" s="59"/>
    </row>
    <row r="91" spans="1:9" x14ac:dyDescent="0.25">
      <c r="A91" s="59"/>
      <c r="B91" s="59"/>
      <c r="C91" s="59"/>
      <c r="D91" s="59"/>
      <c r="E91" s="59"/>
      <c r="F91" s="59"/>
      <c r="G91" s="59"/>
      <c r="H91" s="59"/>
      <c r="I91" s="59"/>
    </row>
    <row r="92" spans="1:9" x14ac:dyDescent="0.25">
      <c r="A92" s="59"/>
      <c r="B92" s="59"/>
      <c r="C92" s="59"/>
      <c r="D92" s="59"/>
      <c r="E92" s="59"/>
      <c r="F92" s="59"/>
      <c r="G92" s="59"/>
      <c r="H92" s="59"/>
      <c r="I92" s="59"/>
    </row>
    <row r="93" spans="1:9" x14ac:dyDescent="0.25">
      <c r="A93" s="59"/>
      <c r="B93" s="59"/>
      <c r="C93" s="59"/>
      <c r="D93" s="59"/>
      <c r="E93" s="59"/>
      <c r="F93" s="59"/>
      <c r="G93" s="59"/>
      <c r="H93" s="59"/>
      <c r="I93" s="59"/>
    </row>
    <row r="94" spans="1:9" x14ac:dyDescent="0.25">
      <c r="A94" s="59"/>
      <c r="B94" s="59"/>
      <c r="C94" s="59"/>
      <c r="D94" s="59"/>
      <c r="E94" s="59"/>
      <c r="F94" s="59"/>
      <c r="G94" s="59"/>
      <c r="H94" s="59"/>
      <c r="I94" s="59"/>
    </row>
    <row r="95" spans="1:9" x14ac:dyDescent="0.25">
      <c r="A95" s="59"/>
      <c r="B95" s="59"/>
      <c r="C95" s="59"/>
      <c r="D95" s="59"/>
      <c r="E95" s="59"/>
      <c r="F95" s="59"/>
      <c r="G95" s="59"/>
      <c r="H95" s="59"/>
      <c r="I95" s="59"/>
    </row>
    <row r="96" spans="1:9" x14ac:dyDescent="0.25">
      <c r="A96" s="59"/>
      <c r="B96" s="59"/>
      <c r="C96" s="59"/>
      <c r="D96" s="59"/>
      <c r="E96" s="59"/>
      <c r="F96" s="59"/>
      <c r="G96" s="59"/>
      <c r="H96" s="59"/>
      <c r="I96" s="59"/>
    </row>
    <row r="97" spans="1:9" x14ac:dyDescent="0.25">
      <c r="A97" s="59"/>
      <c r="B97" s="59"/>
      <c r="C97" s="59"/>
      <c r="D97" s="59"/>
      <c r="E97" s="59"/>
      <c r="F97" s="59"/>
      <c r="G97" s="59"/>
      <c r="H97" s="59"/>
      <c r="I97" s="59"/>
    </row>
    <row r="98" spans="1:9" x14ac:dyDescent="0.25">
      <c r="A98" s="59"/>
      <c r="B98" s="59"/>
      <c r="C98" s="59"/>
      <c r="D98" s="59"/>
      <c r="E98" s="59"/>
      <c r="F98" s="59"/>
      <c r="G98" s="59"/>
      <c r="H98" s="59"/>
      <c r="I98" s="59"/>
    </row>
    <row r="99" spans="1:9" x14ac:dyDescent="0.25">
      <c r="A99" s="59"/>
      <c r="B99" s="59"/>
      <c r="C99" s="59"/>
      <c r="D99" s="59"/>
      <c r="E99" s="59"/>
      <c r="F99" s="59"/>
      <c r="G99" s="59"/>
      <c r="H99" s="59"/>
      <c r="I99" s="59"/>
    </row>
    <row r="100" spans="1:9" x14ac:dyDescent="0.25">
      <c r="A100" s="59"/>
      <c r="B100" s="59"/>
      <c r="C100" s="59"/>
      <c r="D100" s="59"/>
      <c r="E100" s="59"/>
      <c r="F100" s="59"/>
      <c r="G100" s="59"/>
      <c r="H100" s="59"/>
      <c r="I100" s="59"/>
    </row>
    <row r="101" spans="1:9" x14ac:dyDescent="0.25">
      <c r="A101" s="59"/>
      <c r="B101" s="59"/>
      <c r="C101" s="59"/>
      <c r="D101" s="59"/>
      <c r="E101" s="59"/>
      <c r="F101" s="59"/>
      <c r="G101" s="59"/>
      <c r="H101" s="59"/>
      <c r="I101" s="59"/>
    </row>
    <row r="102" spans="1:9" x14ac:dyDescent="0.25">
      <c r="A102" s="59"/>
      <c r="B102" s="59"/>
      <c r="C102" s="59"/>
      <c r="D102" s="59"/>
      <c r="E102" s="59"/>
      <c r="F102" s="59"/>
      <c r="G102" s="59"/>
      <c r="H102" s="59"/>
      <c r="I102" s="59"/>
    </row>
    <row r="103" spans="1:9" x14ac:dyDescent="0.25">
      <c r="A103" s="59"/>
      <c r="B103" s="59"/>
      <c r="C103" s="59"/>
      <c r="D103" s="59"/>
      <c r="E103" s="59"/>
      <c r="F103" s="59"/>
      <c r="G103" s="59"/>
      <c r="H103" s="59"/>
      <c r="I103" s="59"/>
    </row>
    <row r="104" spans="1:9" x14ac:dyDescent="0.25">
      <c r="A104" s="59"/>
      <c r="B104" s="59"/>
      <c r="C104" s="59"/>
      <c r="D104" s="59"/>
      <c r="E104" s="59"/>
      <c r="F104" s="59"/>
      <c r="G104" s="59"/>
      <c r="H104" s="59"/>
      <c r="I104" s="59"/>
    </row>
    <row r="105" spans="1:9" x14ac:dyDescent="0.25">
      <c r="A105" s="59"/>
      <c r="B105" s="59"/>
      <c r="C105" s="59"/>
      <c r="D105" s="59"/>
      <c r="E105" s="59"/>
      <c r="F105" s="59"/>
      <c r="G105" s="59"/>
      <c r="H105" s="59"/>
      <c r="I105" s="59"/>
    </row>
    <row r="106" spans="1:9" x14ac:dyDescent="0.25">
      <c r="A106" s="59"/>
      <c r="B106" s="59"/>
      <c r="C106" s="59"/>
      <c r="D106" s="59"/>
      <c r="E106" s="59"/>
      <c r="F106" s="59"/>
      <c r="G106" s="59"/>
      <c r="H106" s="59"/>
      <c r="I106" s="59"/>
    </row>
    <row r="107" spans="1:9" x14ac:dyDescent="0.25">
      <c r="A107" s="59"/>
      <c r="B107" s="59"/>
      <c r="C107" s="59"/>
      <c r="D107" s="59"/>
      <c r="E107" s="59"/>
      <c r="F107" s="59"/>
      <c r="G107" s="59"/>
      <c r="H107" s="59"/>
      <c r="I107" s="59"/>
    </row>
    <row r="108" spans="1:9" x14ac:dyDescent="0.25">
      <c r="A108" s="59"/>
      <c r="B108" s="59"/>
      <c r="C108" s="59"/>
      <c r="D108" s="59"/>
      <c r="E108" s="59"/>
      <c r="F108" s="59"/>
      <c r="G108" s="59"/>
      <c r="H108" s="59"/>
      <c r="I108" s="59"/>
    </row>
    <row r="109" spans="1:9" x14ac:dyDescent="0.25">
      <c r="A109" s="59"/>
      <c r="B109" s="59"/>
      <c r="C109" s="59"/>
      <c r="D109" s="59"/>
      <c r="E109" s="59"/>
      <c r="F109" s="59"/>
      <c r="G109" s="59"/>
      <c r="H109" s="59"/>
      <c r="I109" s="59"/>
    </row>
    <row r="110" spans="1:9" x14ac:dyDescent="0.25">
      <c r="A110" s="59"/>
      <c r="B110" s="59"/>
      <c r="C110" s="59"/>
      <c r="D110" s="59"/>
      <c r="E110" s="59"/>
      <c r="F110" s="59"/>
      <c r="G110" s="59"/>
      <c r="H110" s="59"/>
      <c r="I110" s="59"/>
    </row>
    <row r="111" spans="1:9" x14ac:dyDescent="0.25">
      <c r="A111" s="59"/>
      <c r="B111" s="59"/>
      <c r="C111" s="59"/>
      <c r="D111" s="59"/>
      <c r="E111" s="59"/>
      <c r="F111" s="59"/>
      <c r="G111" s="59"/>
      <c r="H111" s="59"/>
      <c r="I111" s="59"/>
    </row>
    <row r="112" spans="1:9" x14ac:dyDescent="0.25">
      <c r="A112" s="59"/>
      <c r="B112" s="59"/>
      <c r="C112" s="59"/>
      <c r="D112" s="59"/>
      <c r="E112" s="59"/>
      <c r="F112" s="59"/>
      <c r="G112" s="59"/>
      <c r="H112" s="59"/>
      <c r="I112" s="59"/>
    </row>
    <row r="113" spans="1:9" x14ac:dyDescent="0.25">
      <c r="A113" s="59"/>
      <c r="B113" s="59"/>
      <c r="C113" s="59"/>
      <c r="D113" s="59"/>
      <c r="E113" s="59"/>
      <c r="F113" s="59"/>
      <c r="G113" s="59"/>
      <c r="H113" s="59"/>
      <c r="I113" s="59"/>
    </row>
    <row r="114" spans="1:9" x14ac:dyDescent="0.25">
      <c r="A114" s="59"/>
      <c r="B114" s="59"/>
      <c r="C114" s="59"/>
      <c r="D114" s="59"/>
      <c r="E114" s="59"/>
      <c r="F114" s="59"/>
      <c r="G114" s="59"/>
      <c r="H114" s="59"/>
      <c r="I114" s="59"/>
    </row>
    <row r="115" spans="1:9" x14ac:dyDescent="0.25">
      <c r="A115" s="59"/>
      <c r="B115" s="59"/>
      <c r="C115" s="59"/>
      <c r="D115" s="59"/>
      <c r="E115" s="59"/>
      <c r="F115" s="59"/>
      <c r="G115" s="59"/>
      <c r="H115" s="59"/>
      <c r="I115" s="59"/>
    </row>
    <row r="116" spans="1:9" x14ac:dyDescent="0.25">
      <c r="A116" s="59"/>
      <c r="B116" s="59"/>
      <c r="C116" s="59"/>
      <c r="D116" s="59"/>
      <c r="E116" s="59"/>
      <c r="F116" s="59"/>
      <c r="G116" s="59"/>
      <c r="H116" s="59"/>
      <c r="I116" s="59"/>
    </row>
    <row r="117" spans="1:9" x14ac:dyDescent="0.25">
      <c r="A117" s="59"/>
      <c r="B117" s="59"/>
      <c r="C117" s="59"/>
      <c r="D117" s="59"/>
      <c r="E117" s="59"/>
      <c r="F117" s="59"/>
      <c r="G117" s="59"/>
      <c r="H117" s="59"/>
      <c r="I117" s="59"/>
    </row>
    <row r="118" spans="1:9" x14ac:dyDescent="0.25">
      <c r="A118" s="59"/>
      <c r="B118" s="59"/>
      <c r="C118" s="59"/>
      <c r="D118" s="59"/>
      <c r="E118" s="59"/>
      <c r="F118" s="59"/>
      <c r="G118" s="59"/>
      <c r="H118" s="59"/>
      <c r="I118" s="59"/>
    </row>
    <row r="119" spans="1:9" x14ac:dyDescent="0.25">
      <c r="A119" s="59"/>
      <c r="B119" s="59"/>
      <c r="C119" s="59"/>
      <c r="D119" s="59"/>
      <c r="E119" s="59"/>
      <c r="F119" s="59"/>
      <c r="G119" s="59"/>
      <c r="H119" s="59"/>
      <c r="I119" s="59"/>
    </row>
    <row r="120" spans="1:9" x14ac:dyDescent="0.25">
      <c r="A120" s="59"/>
      <c r="B120" s="59"/>
      <c r="C120" s="59"/>
      <c r="D120" s="59"/>
      <c r="E120" s="59"/>
      <c r="F120" s="59"/>
      <c r="G120" s="59"/>
      <c r="H120" s="59"/>
      <c r="I120" s="59"/>
    </row>
    <row r="121" spans="1:9" x14ac:dyDescent="0.25">
      <c r="A121" s="59"/>
      <c r="B121" s="59"/>
      <c r="C121" s="59"/>
      <c r="D121" s="59"/>
      <c r="E121" s="59"/>
      <c r="F121" s="59"/>
      <c r="G121" s="59"/>
      <c r="H121" s="59"/>
      <c r="I121" s="59"/>
    </row>
    <row r="122" spans="1:9" x14ac:dyDescent="0.25">
      <c r="A122" s="59"/>
      <c r="B122" s="59"/>
      <c r="C122" s="59"/>
      <c r="D122" s="59"/>
      <c r="E122" s="59"/>
      <c r="F122" s="59"/>
      <c r="G122" s="59"/>
      <c r="H122" s="59"/>
      <c r="I122" s="59"/>
    </row>
    <row r="123" spans="1:9" x14ac:dyDescent="0.25">
      <c r="A123" s="59"/>
      <c r="B123" s="59"/>
      <c r="C123" s="59"/>
      <c r="D123" s="59"/>
      <c r="E123" s="59"/>
      <c r="F123" s="59"/>
      <c r="G123" s="59"/>
      <c r="H123" s="59"/>
      <c r="I123" s="59"/>
    </row>
    <row r="124" spans="1:9" x14ac:dyDescent="0.25">
      <c r="A124" s="59"/>
      <c r="B124" s="59"/>
      <c r="C124" s="59"/>
      <c r="D124" s="59"/>
      <c r="E124" s="59"/>
      <c r="F124" s="59"/>
      <c r="G124" s="59"/>
      <c r="H124" s="59"/>
      <c r="I124" s="59"/>
    </row>
    <row r="125" spans="1:9" x14ac:dyDescent="0.25">
      <c r="A125" s="59"/>
      <c r="B125" s="59"/>
      <c r="C125" s="59"/>
      <c r="D125" s="59"/>
      <c r="E125" s="59"/>
      <c r="F125" s="59"/>
      <c r="G125" s="59"/>
      <c r="H125" s="59"/>
      <c r="I125" s="59"/>
    </row>
    <row r="126" spans="1:9" x14ac:dyDescent="0.25">
      <c r="A126" s="59"/>
      <c r="B126" s="59"/>
      <c r="C126" s="59"/>
      <c r="D126" s="59"/>
      <c r="E126" s="59"/>
      <c r="F126" s="59"/>
      <c r="G126" s="59"/>
      <c r="H126" s="59"/>
      <c r="I126" s="59"/>
    </row>
    <row r="127" spans="1:9" x14ac:dyDescent="0.25">
      <c r="A127" s="59"/>
      <c r="B127" s="59"/>
      <c r="C127" s="59"/>
      <c r="D127" s="59"/>
      <c r="E127" s="59"/>
      <c r="F127" s="59"/>
      <c r="G127" s="59"/>
      <c r="H127" s="59"/>
      <c r="I127" s="59"/>
    </row>
    <row r="128" spans="1:9" x14ac:dyDescent="0.25">
      <c r="A128" s="59"/>
      <c r="B128" s="59"/>
      <c r="C128" s="59"/>
      <c r="D128" s="59"/>
      <c r="E128" s="59"/>
      <c r="F128" s="59"/>
      <c r="G128" s="59"/>
      <c r="H128" s="59"/>
      <c r="I128" s="59"/>
    </row>
    <row r="129" spans="1:9" x14ac:dyDescent="0.25">
      <c r="A129" s="59"/>
      <c r="B129" s="59"/>
      <c r="C129" s="59"/>
      <c r="D129" s="59"/>
      <c r="E129" s="59"/>
      <c r="F129" s="59"/>
      <c r="G129" s="59"/>
      <c r="H129" s="59"/>
      <c r="I129" s="59"/>
    </row>
    <row r="130" spans="1:9" x14ac:dyDescent="0.25">
      <c r="A130" s="59"/>
      <c r="B130" s="59"/>
      <c r="C130" s="59"/>
      <c r="D130" s="59"/>
      <c r="E130" s="59"/>
      <c r="F130" s="59"/>
      <c r="G130" s="59"/>
      <c r="H130" s="59"/>
      <c r="I130" s="59"/>
    </row>
    <row r="131" spans="1:9" x14ac:dyDescent="0.25">
      <c r="A131" s="59"/>
      <c r="B131" s="59"/>
      <c r="C131" s="59"/>
      <c r="D131" s="59"/>
      <c r="E131" s="59"/>
      <c r="F131" s="59"/>
      <c r="G131" s="59"/>
      <c r="H131" s="59"/>
      <c r="I131" s="59"/>
    </row>
    <row r="132" spans="1:9" x14ac:dyDescent="0.25">
      <c r="A132" s="59"/>
      <c r="B132" s="59"/>
      <c r="C132" s="59"/>
      <c r="D132" s="59"/>
      <c r="E132" s="59"/>
      <c r="F132" s="59"/>
      <c r="G132" s="59"/>
      <c r="H132" s="59"/>
      <c r="I132" s="59"/>
    </row>
    <row r="133" spans="1:9" x14ac:dyDescent="0.25">
      <c r="A133" s="59"/>
      <c r="B133" s="59"/>
      <c r="C133" s="59"/>
      <c r="D133" s="59"/>
      <c r="E133" s="59"/>
      <c r="F133" s="59"/>
      <c r="G133" s="59"/>
      <c r="H133" s="59"/>
      <c r="I133" s="59"/>
    </row>
    <row r="134" spans="1:9" x14ac:dyDescent="0.25">
      <c r="A134" s="59"/>
      <c r="B134" s="59"/>
      <c r="C134" s="59"/>
      <c r="D134" s="59"/>
      <c r="E134" s="59"/>
      <c r="F134" s="59"/>
      <c r="G134" s="59"/>
      <c r="H134" s="59"/>
      <c r="I134" s="59"/>
    </row>
    <row r="135" spans="1:9" x14ac:dyDescent="0.25">
      <c r="A135" s="59"/>
      <c r="B135" s="59"/>
      <c r="C135" s="59"/>
      <c r="D135" s="59"/>
      <c r="E135" s="59"/>
      <c r="F135" s="59"/>
      <c r="G135" s="59"/>
      <c r="H135" s="59"/>
      <c r="I135" s="59"/>
    </row>
    <row r="136" spans="1:9" x14ac:dyDescent="0.25">
      <c r="A136" s="59"/>
      <c r="B136" s="59"/>
      <c r="C136" s="59"/>
      <c r="D136" s="59"/>
      <c r="E136" s="59"/>
      <c r="F136" s="59"/>
      <c r="G136" s="59"/>
      <c r="H136" s="59"/>
      <c r="I136" s="59"/>
    </row>
    <row r="137" spans="1:9" x14ac:dyDescent="0.25">
      <c r="A137" s="59"/>
      <c r="B137" s="59"/>
      <c r="C137" s="59"/>
      <c r="D137" s="59"/>
      <c r="E137" s="59"/>
      <c r="F137" s="59"/>
      <c r="G137" s="59"/>
      <c r="H137" s="59"/>
      <c r="I137" s="59"/>
    </row>
    <row r="138" spans="1:9" x14ac:dyDescent="0.25">
      <c r="A138" s="59"/>
      <c r="B138" s="59"/>
      <c r="C138" s="59"/>
      <c r="D138" s="59"/>
      <c r="E138" s="59"/>
      <c r="F138" s="59"/>
      <c r="G138" s="59"/>
      <c r="H138" s="59"/>
      <c r="I138" s="59"/>
    </row>
    <row r="139" spans="1:9" x14ac:dyDescent="0.25">
      <c r="A139" s="59"/>
      <c r="B139" s="59"/>
      <c r="C139" s="59"/>
      <c r="D139" s="59"/>
      <c r="E139" s="59"/>
      <c r="F139" s="59"/>
      <c r="G139" s="59"/>
      <c r="H139" s="59"/>
      <c r="I139" s="59"/>
    </row>
    <row r="140" spans="1:9" x14ac:dyDescent="0.25">
      <c r="A140" s="59"/>
      <c r="B140" s="59"/>
      <c r="C140" s="59"/>
      <c r="D140" s="59"/>
      <c r="E140" s="59"/>
      <c r="F140" s="59"/>
      <c r="G140" s="59"/>
      <c r="H140" s="59"/>
      <c r="I140" s="59"/>
    </row>
    <row r="141" spans="1:9" x14ac:dyDescent="0.25">
      <c r="A141" s="59"/>
      <c r="B141" s="59"/>
      <c r="C141" s="59"/>
      <c r="D141" s="59"/>
      <c r="E141" s="59"/>
      <c r="F141" s="59"/>
      <c r="G141" s="59"/>
      <c r="H141" s="59"/>
      <c r="I141" s="59"/>
    </row>
    <row r="142" spans="1:9" x14ac:dyDescent="0.25">
      <c r="A142" s="59"/>
      <c r="B142" s="59"/>
      <c r="C142" s="59"/>
      <c r="D142" s="59"/>
      <c r="E142" s="59"/>
      <c r="F142" s="59"/>
      <c r="G142" s="59"/>
      <c r="H142" s="59"/>
      <c r="I142" s="59"/>
    </row>
    <row r="143" spans="1:9" x14ac:dyDescent="0.25">
      <c r="A143" s="59"/>
      <c r="B143" s="59"/>
      <c r="C143" s="59"/>
      <c r="D143" s="59"/>
      <c r="E143" s="59"/>
      <c r="F143" s="59"/>
      <c r="G143" s="59"/>
      <c r="H143" s="59"/>
      <c r="I143" s="59"/>
    </row>
    <row r="144" spans="1:9" x14ac:dyDescent="0.25">
      <c r="A144" s="59"/>
      <c r="B144" s="59"/>
      <c r="C144" s="59"/>
      <c r="D144" s="59"/>
      <c r="E144" s="59"/>
      <c r="F144" s="59"/>
      <c r="G144" s="59"/>
      <c r="H144" s="59"/>
      <c r="I144" s="59"/>
    </row>
    <row r="145" spans="1:9" x14ac:dyDescent="0.25">
      <c r="A145" s="59"/>
      <c r="B145" s="59"/>
      <c r="C145" s="59"/>
      <c r="D145" s="59"/>
      <c r="E145" s="59"/>
      <c r="F145" s="59"/>
      <c r="G145" s="59"/>
      <c r="H145" s="59"/>
      <c r="I145" s="59"/>
    </row>
    <row r="146" spans="1:9" x14ac:dyDescent="0.25">
      <c r="A146" s="59"/>
      <c r="B146" s="59"/>
      <c r="C146" s="59"/>
      <c r="D146" s="59"/>
      <c r="E146" s="59"/>
      <c r="F146" s="59"/>
      <c r="G146" s="59"/>
      <c r="H146" s="59"/>
      <c r="I146" s="59"/>
    </row>
    <row r="147" spans="1:9" x14ac:dyDescent="0.25">
      <c r="A147" s="59"/>
      <c r="B147" s="59"/>
      <c r="C147" s="59"/>
      <c r="D147" s="59"/>
      <c r="E147" s="59"/>
      <c r="F147" s="59"/>
      <c r="G147" s="59"/>
      <c r="H147" s="59"/>
      <c r="I147" s="59"/>
    </row>
    <row r="148" spans="1:9" x14ac:dyDescent="0.25">
      <c r="A148" s="59"/>
      <c r="B148" s="59"/>
      <c r="C148" s="59"/>
      <c r="D148" s="59"/>
      <c r="E148" s="59"/>
      <c r="F148" s="59"/>
      <c r="G148" s="59"/>
      <c r="H148" s="59"/>
      <c r="I148" s="59"/>
    </row>
    <row r="149" spans="1:9" x14ac:dyDescent="0.25">
      <c r="A149" s="59"/>
      <c r="B149" s="59"/>
      <c r="C149" s="59"/>
      <c r="D149" s="59"/>
      <c r="E149" s="59"/>
      <c r="F149" s="59"/>
      <c r="G149" s="59"/>
      <c r="H149" s="59"/>
      <c r="I149" s="59"/>
    </row>
    <row r="150" spans="1:9" x14ac:dyDescent="0.25">
      <c r="A150" s="59"/>
      <c r="B150" s="59"/>
      <c r="C150" s="59"/>
      <c r="D150" s="59"/>
      <c r="E150" s="59"/>
      <c r="F150" s="59"/>
      <c r="G150" s="59"/>
      <c r="H150" s="59"/>
      <c r="I150" s="59"/>
    </row>
    <row r="151" spans="1:9" x14ac:dyDescent="0.25">
      <c r="A151" s="59"/>
      <c r="B151" s="59"/>
      <c r="C151" s="59"/>
      <c r="D151" s="59"/>
      <c r="E151" s="59"/>
      <c r="F151" s="59"/>
      <c r="G151" s="59"/>
      <c r="H151" s="59"/>
      <c r="I151" s="59"/>
    </row>
    <row r="152" spans="1:9" x14ac:dyDescent="0.25">
      <c r="A152" s="59"/>
      <c r="B152" s="59"/>
      <c r="C152" s="59"/>
      <c r="D152" s="59"/>
      <c r="E152" s="59"/>
      <c r="F152" s="59"/>
      <c r="G152" s="59"/>
      <c r="H152" s="59"/>
      <c r="I152" s="59"/>
    </row>
    <row r="153" spans="1:9" x14ac:dyDescent="0.25">
      <c r="A153" s="59"/>
      <c r="B153" s="59"/>
      <c r="C153" s="59"/>
      <c r="D153" s="59"/>
      <c r="E153" s="59"/>
      <c r="F153" s="59"/>
      <c r="G153" s="59"/>
      <c r="H153" s="59"/>
      <c r="I153" s="59"/>
    </row>
    <row r="154" spans="1:9" x14ac:dyDescent="0.25">
      <c r="A154" s="59"/>
      <c r="B154" s="59"/>
      <c r="C154" s="59"/>
      <c r="D154" s="59"/>
      <c r="E154" s="59"/>
      <c r="F154" s="59"/>
      <c r="G154" s="59"/>
      <c r="H154" s="59"/>
      <c r="I154" s="59"/>
    </row>
    <row r="155" spans="1:9" x14ac:dyDescent="0.25">
      <c r="A155" s="59"/>
      <c r="B155" s="59"/>
      <c r="C155" s="59"/>
      <c r="D155" s="59"/>
      <c r="E155" s="59"/>
      <c r="F155" s="59"/>
      <c r="G155" s="59"/>
      <c r="H155" s="59"/>
      <c r="I155" s="59"/>
    </row>
    <row r="156" spans="1:9" x14ac:dyDescent="0.25">
      <c r="A156" s="59"/>
      <c r="B156" s="59"/>
      <c r="C156" s="59"/>
      <c r="D156" s="59"/>
      <c r="E156" s="59"/>
      <c r="F156" s="59"/>
      <c r="G156" s="59"/>
      <c r="H156" s="59"/>
      <c r="I156" s="59"/>
    </row>
    <row r="157" spans="1:9" x14ac:dyDescent="0.25">
      <c r="A157" s="59"/>
      <c r="B157" s="59"/>
      <c r="C157" s="59"/>
      <c r="D157" s="59"/>
      <c r="E157" s="59"/>
      <c r="F157" s="59"/>
      <c r="G157" s="59"/>
      <c r="H157" s="59"/>
      <c r="I157" s="59"/>
    </row>
    <row r="158" spans="1:9" x14ac:dyDescent="0.25">
      <c r="A158" s="59"/>
      <c r="B158" s="59"/>
      <c r="C158" s="59"/>
      <c r="D158" s="59"/>
      <c r="E158" s="59"/>
      <c r="F158" s="59"/>
      <c r="G158" s="59"/>
      <c r="H158" s="59"/>
      <c r="I158" s="59"/>
    </row>
    <row r="159" spans="1:9" x14ac:dyDescent="0.25">
      <c r="A159" s="59"/>
      <c r="B159" s="59"/>
      <c r="C159" s="59"/>
      <c r="D159" s="59"/>
      <c r="E159" s="59"/>
      <c r="F159" s="59"/>
      <c r="G159" s="59"/>
      <c r="H159" s="59"/>
      <c r="I159" s="59"/>
    </row>
    <row r="160" spans="1:9" x14ac:dyDescent="0.25">
      <c r="A160" s="59"/>
      <c r="B160" s="59"/>
      <c r="C160" s="59"/>
      <c r="D160" s="59"/>
      <c r="E160" s="59"/>
      <c r="F160" s="59"/>
      <c r="G160" s="59"/>
      <c r="H160" s="59"/>
      <c r="I160" s="59"/>
    </row>
    <row r="161" spans="1:9" x14ac:dyDescent="0.25">
      <c r="A161" s="59"/>
      <c r="B161" s="59"/>
      <c r="C161" s="59"/>
      <c r="D161" s="59"/>
      <c r="E161" s="59"/>
      <c r="F161" s="59"/>
      <c r="G161" s="59"/>
      <c r="H161" s="59"/>
      <c r="I161" s="59"/>
    </row>
    <row r="162" spans="1:9" x14ac:dyDescent="0.25">
      <c r="A162" s="59"/>
      <c r="B162" s="59"/>
      <c r="C162" s="59"/>
      <c r="D162" s="59"/>
      <c r="E162" s="59"/>
      <c r="F162" s="59"/>
      <c r="G162" s="59"/>
      <c r="H162" s="59"/>
      <c r="I162" s="59"/>
    </row>
    <row r="163" spans="1:9" x14ac:dyDescent="0.25">
      <c r="A163" s="59"/>
      <c r="B163" s="59"/>
      <c r="C163" s="59"/>
      <c r="D163" s="59"/>
      <c r="E163" s="59"/>
      <c r="F163" s="59"/>
      <c r="G163" s="59"/>
      <c r="H163" s="59"/>
      <c r="I163" s="59"/>
    </row>
    <row r="164" spans="1:9" x14ac:dyDescent="0.25">
      <c r="A164" s="59"/>
      <c r="B164" s="59"/>
      <c r="C164" s="59"/>
      <c r="D164" s="59"/>
      <c r="E164" s="59"/>
      <c r="F164" s="59"/>
      <c r="G164" s="59"/>
      <c r="H164" s="59"/>
      <c r="I164" s="59"/>
    </row>
    <row r="165" spans="1:9" x14ac:dyDescent="0.25">
      <c r="A165" s="59"/>
      <c r="B165" s="59"/>
      <c r="C165" s="59"/>
      <c r="D165" s="59"/>
      <c r="E165" s="59"/>
      <c r="F165" s="59"/>
      <c r="G165" s="59"/>
      <c r="H165" s="59"/>
      <c r="I165" s="59"/>
    </row>
    <row r="166" spans="1:9" x14ac:dyDescent="0.25">
      <c r="A166" s="59"/>
      <c r="B166" s="59"/>
      <c r="C166" s="59"/>
      <c r="D166" s="59"/>
      <c r="E166" s="59"/>
      <c r="F166" s="59"/>
      <c r="G166" s="59"/>
      <c r="H166" s="59"/>
      <c r="I166" s="59"/>
    </row>
    <row r="167" spans="1:9" x14ac:dyDescent="0.25">
      <c r="A167" s="59"/>
      <c r="B167" s="59"/>
      <c r="C167" s="59"/>
      <c r="D167" s="59"/>
      <c r="E167" s="59"/>
      <c r="F167" s="59"/>
      <c r="G167" s="59"/>
      <c r="H167" s="59"/>
      <c r="I167" s="59"/>
    </row>
    <row r="168" spans="1:9" x14ac:dyDescent="0.25">
      <c r="A168" s="59"/>
      <c r="B168" s="59"/>
      <c r="C168" s="59"/>
      <c r="D168" s="59"/>
      <c r="E168" s="59"/>
      <c r="F168" s="59"/>
      <c r="G168" s="59"/>
      <c r="H168" s="59"/>
      <c r="I168" s="59"/>
    </row>
    <row r="169" spans="1:9" x14ac:dyDescent="0.25">
      <c r="A169" s="59"/>
      <c r="B169" s="59"/>
      <c r="C169" s="59"/>
      <c r="D169" s="59"/>
      <c r="E169" s="59"/>
      <c r="F169" s="59"/>
      <c r="G169" s="59"/>
      <c r="H169" s="59"/>
      <c r="I169" s="59"/>
    </row>
    <row r="170" spans="1:9" x14ac:dyDescent="0.25">
      <c r="A170" s="59"/>
      <c r="B170" s="59"/>
      <c r="C170" s="59"/>
      <c r="D170" s="59"/>
      <c r="E170" s="59"/>
      <c r="F170" s="59"/>
      <c r="G170" s="59"/>
      <c r="H170" s="59"/>
      <c r="I170" s="59"/>
    </row>
    <row r="171" spans="1:9" x14ac:dyDescent="0.25">
      <c r="A171" s="59"/>
      <c r="B171" s="59"/>
      <c r="C171" s="59"/>
      <c r="D171" s="59"/>
      <c r="E171" s="59"/>
      <c r="F171" s="59"/>
      <c r="G171" s="59"/>
      <c r="H171" s="59"/>
      <c r="I171" s="59"/>
    </row>
    <row r="172" spans="1:9" x14ac:dyDescent="0.25">
      <c r="A172" s="59"/>
      <c r="B172" s="59"/>
      <c r="C172" s="59"/>
      <c r="D172" s="59"/>
      <c r="E172" s="59"/>
      <c r="F172" s="59"/>
      <c r="G172" s="59"/>
      <c r="H172" s="59"/>
      <c r="I172" s="59"/>
    </row>
    <row r="173" spans="1:9" x14ac:dyDescent="0.25">
      <c r="A173" s="59"/>
      <c r="B173" s="59"/>
      <c r="C173" s="59"/>
      <c r="D173" s="59"/>
      <c r="E173" s="59"/>
      <c r="F173" s="59"/>
      <c r="G173" s="59"/>
      <c r="H173" s="59"/>
      <c r="I173" s="59"/>
    </row>
    <row r="174" spans="1:9" x14ac:dyDescent="0.25">
      <c r="A174" s="59"/>
      <c r="B174" s="59"/>
      <c r="C174" s="59"/>
      <c r="D174" s="59"/>
      <c r="E174" s="59"/>
      <c r="F174" s="59"/>
      <c r="G174" s="59"/>
      <c r="H174" s="59"/>
      <c r="I174" s="59"/>
    </row>
    <row r="175" spans="1:9" x14ac:dyDescent="0.25">
      <c r="A175" s="59"/>
      <c r="B175" s="59"/>
      <c r="C175" s="59"/>
      <c r="D175" s="59"/>
      <c r="E175" s="59"/>
      <c r="F175" s="59"/>
      <c r="G175" s="59"/>
      <c r="H175" s="59"/>
      <c r="I175" s="59"/>
    </row>
    <row r="176" spans="1:9" x14ac:dyDescent="0.25">
      <c r="A176" s="59"/>
      <c r="B176" s="59"/>
      <c r="C176" s="59"/>
      <c r="D176" s="59"/>
      <c r="E176" s="59"/>
      <c r="F176" s="59"/>
      <c r="G176" s="59"/>
      <c r="H176" s="59"/>
      <c r="I176" s="59"/>
    </row>
    <row r="177" spans="1:9" x14ac:dyDescent="0.25">
      <c r="A177" s="59"/>
      <c r="B177" s="59"/>
      <c r="C177" s="59"/>
      <c r="D177" s="59"/>
      <c r="E177" s="59"/>
      <c r="F177" s="59"/>
      <c r="G177" s="59"/>
      <c r="H177" s="59"/>
      <c r="I177" s="59"/>
    </row>
    <row r="178" spans="1:9" x14ac:dyDescent="0.25">
      <c r="A178" s="59"/>
      <c r="B178" s="59"/>
      <c r="C178" s="59"/>
      <c r="D178" s="59"/>
      <c r="E178" s="59"/>
      <c r="F178" s="59"/>
      <c r="G178" s="59"/>
      <c r="H178" s="59"/>
      <c r="I178" s="59"/>
    </row>
    <row r="179" spans="1:9" x14ac:dyDescent="0.25">
      <c r="A179" s="59"/>
      <c r="B179" s="59"/>
      <c r="C179" s="59"/>
      <c r="D179" s="59"/>
      <c r="E179" s="59"/>
      <c r="F179" s="59"/>
      <c r="G179" s="59"/>
      <c r="H179" s="59"/>
      <c r="I179" s="59"/>
    </row>
    <row r="180" spans="1:9" x14ac:dyDescent="0.25">
      <c r="A180" s="59"/>
      <c r="B180" s="59"/>
      <c r="C180" s="59"/>
      <c r="D180" s="59"/>
      <c r="E180" s="59"/>
      <c r="F180" s="59"/>
      <c r="G180" s="59"/>
      <c r="H180" s="59"/>
      <c r="I180" s="59"/>
    </row>
    <row r="181" spans="1:9" x14ac:dyDescent="0.25">
      <c r="A181" s="59"/>
      <c r="B181" s="59"/>
      <c r="C181" s="59"/>
      <c r="D181" s="59"/>
      <c r="E181" s="59"/>
      <c r="F181" s="59"/>
      <c r="G181" s="59"/>
      <c r="H181" s="59"/>
      <c r="I181" s="59"/>
    </row>
    <row r="182" spans="1:9" x14ac:dyDescent="0.25">
      <c r="A182" s="59"/>
      <c r="B182" s="59"/>
      <c r="C182" s="59"/>
      <c r="D182" s="59"/>
      <c r="E182" s="59"/>
      <c r="F182" s="59"/>
      <c r="G182" s="59"/>
      <c r="H182" s="59"/>
      <c r="I182" s="59"/>
    </row>
    <row r="183" spans="1:9" x14ac:dyDescent="0.25">
      <c r="A183" s="59"/>
      <c r="B183" s="59"/>
      <c r="C183" s="59"/>
      <c r="D183" s="59"/>
      <c r="E183" s="59"/>
      <c r="F183" s="59"/>
      <c r="G183" s="59"/>
      <c r="H183" s="59"/>
      <c r="I183" s="59"/>
    </row>
    <row r="184" spans="1:9" x14ac:dyDescent="0.25">
      <c r="A184" s="59"/>
      <c r="B184" s="59"/>
      <c r="C184" s="59"/>
      <c r="D184" s="59"/>
      <c r="E184" s="59"/>
      <c r="F184" s="59"/>
      <c r="G184" s="59"/>
      <c r="H184" s="59"/>
      <c r="I184" s="59"/>
    </row>
    <row r="185" spans="1:9" x14ac:dyDescent="0.25">
      <c r="A185" s="59"/>
      <c r="B185" s="59"/>
      <c r="C185" s="59"/>
      <c r="D185" s="59"/>
      <c r="E185" s="59"/>
      <c r="F185" s="59"/>
      <c r="G185" s="59"/>
      <c r="H185" s="59"/>
      <c r="I185" s="59"/>
    </row>
    <row r="186" spans="1:9" x14ac:dyDescent="0.25">
      <c r="A186" s="59"/>
      <c r="B186" s="59"/>
      <c r="C186" s="59"/>
      <c r="D186" s="59"/>
      <c r="E186" s="59"/>
      <c r="F186" s="59"/>
      <c r="G186" s="59"/>
      <c r="H186" s="59"/>
      <c r="I186" s="59"/>
    </row>
    <row r="187" spans="1:9" x14ac:dyDescent="0.25">
      <c r="A187" s="59"/>
      <c r="B187" s="59"/>
      <c r="C187" s="59"/>
      <c r="D187" s="59"/>
      <c r="E187" s="59"/>
      <c r="F187" s="59"/>
      <c r="G187" s="59"/>
      <c r="H187" s="59"/>
      <c r="I187" s="59"/>
    </row>
    <row r="188" spans="1:9" x14ac:dyDescent="0.25">
      <c r="A188" s="59"/>
      <c r="B188" s="59"/>
      <c r="C188" s="59"/>
      <c r="D188" s="59"/>
      <c r="E188" s="59"/>
      <c r="F188" s="59"/>
      <c r="G188" s="59"/>
      <c r="H188" s="59"/>
      <c r="I188" s="59"/>
    </row>
    <row r="189" spans="1:9" x14ac:dyDescent="0.25">
      <c r="A189" s="59"/>
      <c r="B189" s="59"/>
      <c r="C189" s="59"/>
      <c r="D189" s="59"/>
      <c r="E189" s="59"/>
      <c r="F189" s="59"/>
      <c r="G189" s="59"/>
      <c r="H189" s="59"/>
      <c r="I189" s="59"/>
    </row>
    <row r="190" spans="1:9" x14ac:dyDescent="0.25">
      <c r="A190" s="59"/>
      <c r="B190" s="59"/>
      <c r="C190" s="59"/>
      <c r="D190" s="59"/>
      <c r="E190" s="59"/>
      <c r="F190" s="59"/>
      <c r="G190" s="59"/>
      <c r="H190" s="59"/>
      <c r="I190" s="59"/>
    </row>
    <row r="191" spans="1:9" x14ac:dyDescent="0.25">
      <c r="A191" s="59"/>
      <c r="B191" s="59"/>
      <c r="C191" s="59"/>
      <c r="D191" s="59"/>
      <c r="E191" s="59"/>
      <c r="F191" s="59"/>
      <c r="G191" s="59"/>
      <c r="H191" s="59"/>
      <c r="I191" s="59"/>
    </row>
    <row r="192" spans="1:9" x14ac:dyDescent="0.25">
      <c r="A192" s="59"/>
      <c r="B192" s="59"/>
      <c r="C192" s="59"/>
      <c r="D192" s="59"/>
      <c r="E192" s="59"/>
      <c r="F192" s="59"/>
      <c r="G192" s="59"/>
      <c r="H192" s="59"/>
      <c r="I192" s="59"/>
    </row>
  </sheetData>
  <sheetProtection formatCells="0" formatColumns="0" formatRows="0" insertColumns="0" insertRows="0" insertHyperlinks="0" deleteColumns="0" deleteRows="0" sort="0" autoFilter="0"/>
  <mergeCells count="41">
    <mergeCell ref="B6:I6"/>
    <mergeCell ref="A1:I1"/>
    <mergeCell ref="B2:H2"/>
    <mergeCell ref="B3:H3"/>
    <mergeCell ref="B4:I4"/>
    <mergeCell ref="B5:I5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B35:C35"/>
    <mergeCell ref="F35:G35"/>
    <mergeCell ref="B36:C36"/>
    <mergeCell ref="F36:G36"/>
    <mergeCell ref="B33:C33"/>
  </mergeCells>
  <pageMargins left="0.70866141732283472" right="0.70866141732283472" top="0.74803149606299213" bottom="0.35433070866141736" header="0.31496062992125984" footer="0.31496062992125984"/>
  <pageSetup scale="48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opLeftCell="A16" zoomScale="70" zoomScaleNormal="70" zoomScalePageLayoutView="80" workbookViewId="0">
      <selection activeCell="C44" sqref="C44"/>
    </sheetView>
  </sheetViews>
  <sheetFormatPr baseColWidth="10" defaultColWidth="11.42578125" defaultRowHeight="15" x14ac:dyDescent="0.25"/>
  <cols>
    <col min="1" max="3" width="33.28515625" style="12" customWidth="1"/>
    <col min="4" max="7" width="18.7109375" style="12" customWidth="1"/>
    <col min="8" max="8" width="18.28515625" style="12" customWidth="1"/>
    <col min="9" max="9" width="60.7109375" style="12" customWidth="1"/>
    <col min="10" max="16384" width="11.42578125" style="12"/>
  </cols>
  <sheetData>
    <row r="1" spans="1:9" ht="30" customHeight="1" x14ac:dyDescent="0.25">
      <c r="A1" s="80" t="s">
        <v>123</v>
      </c>
      <c r="B1" s="80"/>
      <c r="C1" s="80"/>
      <c r="D1" s="80"/>
      <c r="E1" s="80"/>
      <c r="F1" s="80"/>
      <c r="G1" s="80"/>
      <c r="H1" s="80"/>
      <c r="I1" s="80"/>
    </row>
    <row r="2" spans="1:9" s="14" customFormat="1" ht="30" customHeight="1" x14ac:dyDescent="0.25">
      <c r="A2" s="13" t="s">
        <v>0</v>
      </c>
      <c r="B2" s="70" t="s">
        <v>19</v>
      </c>
      <c r="C2" s="70"/>
      <c r="D2" s="70"/>
      <c r="E2" s="70"/>
      <c r="F2" s="70"/>
      <c r="G2" s="70"/>
      <c r="H2" s="70"/>
      <c r="I2" s="13" t="s">
        <v>2</v>
      </c>
    </row>
    <row r="3" spans="1:9" ht="30" customHeight="1" x14ac:dyDescent="0.25">
      <c r="A3" s="15" t="s">
        <v>124</v>
      </c>
      <c r="B3" s="81" t="s">
        <v>75</v>
      </c>
      <c r="C3" s="81"/>
      <c r="D3" s="81"/>
      <c r="E3" s="81"/>
      <c r="F3" s="81"/>
      <c r="G3" s="81"/>
      <c r="H3" s="81"/>
      <c r="I3" s="16">
        <v>2023</v>
      </c>
    </row>
    <row r="4" spans="1:9" ht="30" customHeight="1" x14ac:dyDescent="0.25">
      <c r="A4" s="10" t="s">
        <v>43</v>
      </c>
      <c r="B4" s="70" t="s">
        <v>44</v>
      </c>
      <c r="C4" s="70"/>
      <c r="D4" s="70"/>
      <c r="E4" s="70"/>
      <c r="F4" s="70"/>
      <c r="G4" s="70"/>
      <c r="H4" s="70"/>
      <c r="I4" s="70"/>
    </row>
    <row r="5" spans="1:9" ht="30" customHeight="1" x14ac:dyDescent="0.25">
      <c r="A5" s="15" t="s">
        <v>125</v>
      </c>
      <c r="B5" s="82" t="s">
        <v>126</v>
      </c>
      <c r="C5" s="83"/>
      <c r="D5" s="83"/>
      <c r="E5" s="83"/>
      <c r="F5" s="83"/>
      <c r="G5" s="83"/>
      <c r="H5" s="83"/>
      <c r="I5" s="84"/>
    </row>
    <row r="6" spans="1:9" s="14" customFormat="1" ht="30" customHeight="1" x14ac:dyDescent="0.25">
      <c r="A6" s="13" t="s">
        <v>1</v>
      </c>
      <c r="B6" s="70" t="s">
        <v>3</v>
      </c>
      <c r="C6" s="70"/>
      <c r="D6" s="70"/>
      <c r="E6" s="70"/>
      <c r="F6" s="70"/>
      <c r="G6" s="70"/>
      <c r="H6" s="70"/>
      <c r="I6" s="70"/>
    </row>
    <row r="7" spans="1:9" ht="30" customHeight="1" x14ac:dyDescent="0.25">
      <c r="A7" s="16">
        <v>7</v>
      </c>
      <c r="B7" s="72" t="s">
        <v>78</v>
      </c>
      <c r="C7" s="72"/>
      <c r="D7" s="72"/>
      <c r="E7" s="72"/>
      <c r="F7" s="72"/>
      <c r="G7" s="72"/>
      <c r="H7" s="72"/>
      <c r="I7" s="72"/>
    </row>
    <row r="8" spans="1:9" ht="30" customHeight="1" x14ac:dyDescent="0.25">
      <c r="A8" s="73"/>
      <c r="B8" s="73"/>
      <c r="C8" s="73"/>
      <c r="D8" s="73"/>
      <c r="E8" s="73"/>
      <c r="F8" s="73"/>
      <c r="G8" s="73"/>
      <c r="H8" s="73"/>
      <c r="I8" s="73"/>
    </row>
    <row r="9" spans="1:9" s="11" customFormat="1" ht="30" customHeight="1" x14ac:dyDescent="0.25">
      <c r="A9" s="74" t="s">
        <v>36</v>
      </c>
      <c r="B9" s="74"/>
      <c r="C9" s="74"/>
      <c r="D9" s="74"/>
      <c r="E9" s="74"/>
      <c r="F9" s="74"/>
      <c r="G9" s="74"/>
      <c r="H9" s="74"/>
      <c r="I9" s="74"/>
    </row>
    <row r="10" spans="1:9" s="11" customFormat="1" ht="30" customHeight="1" x14ac:dyDescent="0.25">
      <c r="A10" s="10" t="s">
        <v>37</v>
      </c>
      <c r="B10" s="75" t="s">
        <v>127</v>
      </c>
      <c r="C10" s="75"/>
      <c r="D10" s="75"/>
      <c r="E10" s="75"/>
      <c r="F10" s="75"/>
      <c r="G10" s="75"/>
      <c r="H10" s="75"/>
      <c r="I10" s="75"/>
    </row>
    <row r="11" spans="1:9" s="11" customFormat="1" ht="30" customHeight="1" x14ac:dyDescent="0.25">
      <c r="A11" s="10" t="s">
        <v>35</v>
      </c>
      <c r="B11" s="71" t="s">
        <v>219</v>
      </c>
      <c r="C11" s="71"/>
      <c r="D11" s="71"/>
      <c r="E11" s="71"/>
      <c r="F11" s="71"/>
      <c r="G11" s="71"/>
      <c r="H11" s="71"/>
      <c r="I11" s="71"/>
    </row>
    <row r="12" spans="1:9" s="11" customFormat="1" ht="30" customHeight="1" x14ac:dyDescent="0.25">
      <c r="A12" s="10" t="s">
        <v>34</v>
      </c>
      <c r="B12" s="71" t="s">
        <v>221</v>
      </c>
      <c r="C12" s="71"/>
      <c r="D12" s="71"/>
      <c r="E12" s="71"/>
      <c r="F12" s="71"/>
      <c r="G12" s="71"/>
      <c r="H12" s="71"/>
      <c r="I12" s="71"/>
    </row>
    <row r="13" spans="1:9" s="11" customFormat="1" ht="30" customHeight="1" x14ac:dyDescent="0.25">
      <c r="A13" s="10" t="s">
        <v>20</v>
      </c>
      <c r="B13" s="76" t="s">
        <v>276</v>
      </c>
      <c r="C13" s="77"/>
      <c r="D13" s="77"/>
      <c r="E13" s="77"/>
      <c r="F13" s="77"/>
      <c r="G13" s="77"/>
      <c r="H13" s="77"/>
      <c r="I13" s="78"/>
    </row>
    <row r="14" spans="1:9" s="11" customFormat="1" ht="30" customHeight="1" x14ac:dyDescent="0.25">
      <c r="A14" s="10" t="s">
        <v>21</v>
      </c>
      <c r="B14" s="75" t="s">
        <v>128</v>
      </c>
      <c r="C14" s="75"/>
      <c r="D14" s="75"/>
      <c r="E14" s="75"/>
      <c r="F14" s="75"/>
      <c r="G14" s="75"/>
      <c r="H14" s="75"/>
      <c r="I14" s="75"/>
    </row>
    <row r="15" spans="1:9" s="11" customFormat="1" ht="30" customHeight="1" x14ac:dyDescent="0.25">
      <c r="A15" s="10" t="s">
        <v>22</v>
      </c>
      <c r="B15" s="75" t="s">
        <v>129</v>
      </c>
      <c r="C15" s="75"/>
      <c r="D15" s="75"/>
      <c r="E15" s="75"/>
      <c r="F15" s="75"/>
      <c r="G15" s="75"/>
      <c r="H15" s="75"/>
      <c r="I15" s="75"/>
    </row>
    <row r="16" spans="1:9" s="11" customFormat="1" ht="30" customHeight="1" x14ac:dyDescent="0.25">
      <c r="A16" s="10" t="s">
        <v>38</v>
      </c>
      <c r="B16" s="79">
        <v>0.02</v>
      </c>
      <c r="C16" s="71"/>
      <c r="D16" s="71"/>
      <c r="E16" s="71"/>
      <c r="F16" s="71"/>
      <c r="G16" s="71"/>
      <c r="H16" s="71"/>
      <c r="I16" s="71"/>
    </row>
    <row r="17" spans="1:9" s="11" customFormat="1" ht="30" customHeight="1" x14ac:dyDescent="0.25">
      <c r="A17" s="10" t="s">
        <v>39</v>
      </c>
      <c r="B17" s="71" t="s">
        <v>130</v>
      </c>
      <c r="C17" s="71"/>
      <c r="D17" s="71"/>
      <c r="E17" s="71"/>
      <c r="F17" s="71"/>
      <c r="G17" s="71"/>
      <c r="H17" s="71"/>
      <c r="I17" s="71"/>
    </row>
    <row r="18" spans="1:9" s="11" customFormat="1" ht="30" customHeight="1" x14ac:dyDescent="0.25">
      <c r="A18" s="10" t="s">
        <v>40</v>
      </c>
      <c r="B18" s="71" t="s">
        <v>131</v>
      </c>
      <c r="C18" s="71"/>
      <c r="D18" s="71"/>
      <c r="E18" s="71"/>
      <c r="F18" s="71"/>
      <c r="G18" s="71"/>
      <c r="H18" s="71"/>
      <c r="I18" s="71"/>
    </row>
    <row r="19" spans="1:9" s="11" customFormat="1" ht="30" customHeight="1" x14ac:dyDescent="0.25">
      <c r="A19" s="10" t="s">
        <v>41</v>
      </c>
      <c r="B19" s="17" t="s">
        <v>132</v>
      </c>
      <c r="C19" s="10" t="s">
        <v>6</v>
      </c>
      <c r="D19" s="71" t="s">
        <v>74</v>
      </c>
      <c r="E19" s="71"/>
      <c r="F19" s="71"/>
      <c r="G19" s="71"/>
      <c r="H19" s="71"/>
      <c r="I19" s="71"/>
    </row>
    <row r="20" spans="1:9" s="11" customFormat="1" ht="30" customHeight="1" x14ac:dyDescent="0.25">
      <c r="A20" s="85"/>
      <c r="B20" s="85"/>
      <c r="C20" s="85"/>
      <c r="D20" s="85"/>
      <c r="E20" s="85"/>
      <c r="F20" s="85"/>
      <c r="G20" s="85"/>
      <c r="H20" s="85"/>
      <c r="I20" s="85"/>
    </row>
    <row r="21" spans="1:9" ht="30" customHeight="1" x14ac:dyDescent="0.25">
      <c r="A21" s="70" t="s">
        <v>23</v>
      </c>
      <c r="B21" s="70"/>
      <c r="C21" s="70"/>
      <c r="D21" s="70"/>
      <c r="E21" s="70"/>
      <c r="F21" s="70"/>
      <c r="G21" s="70"/>
      <c r="H21" s="70"/>
      <c r="I21" s="70"/>
    </row>
    <row r="22" spans="1:9" ht="30" customHeight="1" x14ac:dyDescent="0.25">
      <c r="A22" s="74" t="s">
        <v>24</v>
      </c>
      <c r="B22" s="74" t="s">
        <v>25</v>
      </c>
      <c r="C22" s="74" t="s">
        <v>26</v>
      </c>
      <c r="D22" s="70" t="s">
        <v>27</v>
      </c>
      <c r="E22" s="70"/>
      <c r="F22" s="70"/>
      <c r="G22" s="70"/>
      <c r="H22" s="74" t="s">
        <v>42</v>
      </c>
      <c r="I22" s="74" t="s">
        <v>28</v>
      </c>
    </row>
    <row r="23" spans="1:9" ht="30" customHeight="1" x14ac:dyDescent="0.25">
      <c r="A23" s="74"/>
      <c r="B23" s="74"/>
      <c r="C23" s="74"/>
      <c r="D23" s="13" t="s">
        <v>29</v>
      </c>
      <c r="E23" s="13" t="s">
        <v>30</v>
      </c>
      <c r="F23" s="13" t="s">
        <v>31</v>
      </c>
      <c r="G23" s="13" t="s">
        <v>32</v>
      </c>
      <c r="H23" s="74"/>
      <c r="I23" s="74"/>
    </row>
    <row r="24" spans="1:9" s="11" customFormat="1" ht="30" customHeight="1" x14ac:dyDescent="0.25">
      <c r="A24" s="41" t="s">
        <v>253</v>
      </c>
      <c r="B24" s="41" t="s">
        <v>254</v>
      </c>
      <c r="C24" s="41" t="s">
        <v>255</v>
      </c>
      <c r="D24" s="2">
        <v>0</v>
      </c>
      <c r="E24" s="2">
        <v>0</v>
      </c>
      <c r="F24" s="18">
        <v>0</v>
      </c>
      <c r="G24" s="19" t="s">
        <v>134</v>
      </c>
      <c r="H24" s="19" t="str">
        <f>G24</f>
        <v>ND</v>
      </c>
      <c r="I24" s="9"/>
    </row>
    <row r="25" spans="1:9" s="11" customFormat="1" ht="30" customHeight="1" x14ac:dyDescent="0.25">
      <c r="A25" s="41" t="s">
        <v>256</v>
      </c>
      <c r="B25" s="41" t="s">
        <v>257</v>
      </c>
      <c r="C25" s="41" t="s">
        <v>255</v>
      </c>
      <c r="D25" s="2"/>
      <c r="E25" s="2"/>
      <c r="F25" s="18"/>
      <c r="G25" s="42">
        <v>980977</v>
      </c>
      <c r="H25" s="36">
        <f t="shared" ref="H25:H28" si="0">G25</f>
        <v>980977</v>
      </c>
      <c r="I25" s="9"/>
    </row>
    <row r="26" spans="1:9" s="11" customFormat="1" ht="30" customHeight="1" x14ac:dyDescent="0.25">
      <c r="A26" s="41" t="s">
        <v>258</v>
      </c>
      <c r="B26" s="41" t="s">
        <v>259</v>
      </c>
      <c r="C26" s="41" t="s">
        <v>255</v>
      </c>
      <c r="D26" s="2"/>
      <c r="E26" s="2"/>
      <c r="F26" s="18"/>
      <c r="G26" s="19" t="s">
        <v>134</v>
      </c>
      <c r="H26" s="19" t="str">
        <f t="shared" si="0"/>
        <v>ND</v>
      </c>
      <c r="I26" s="9"/>
    </row>
    <row r="27" spans="1:9" s="11" customFormat="1" ht="30" customHeight="1" x14ac:dyDescent="0.25">
      <c r="A27" s="41" t="s">
        <v>260</v>
      </c>
      <c r="B27" s="41" t="s">
        <v>261</v>
      </c>
      <c r="C27" s="41" t="s">
        <v>255</v>
      </c>
      <c r="D27" s="2"/>
      <c r="E27" s="2"/>
      <c r="F27" s="18"/>
      <c r="G27" s="43">
        <v>970061</v>
      </c>
      <c r="H27" s="36">
        <f t="shared" si="0"/>
        <v>970061</v>
      </c>
      <c r="I27" s="9"/>
    </row>
    <row r="28" spans="1:9" ht="30" customHeight="1" x14ac:dyDescent="0.25">
      <c r="A28" s="13" t="s">
        <v>33</v>
      </c>
      <c r="B28" s="81" t="s">
        <v>128</v>
      </c>
      <c r="C28" s="81"/>
      <c r="D28" s="21">
        <v>0</v>
      </c>
      <c r="E28" s="21">
        <v>0</v>
      </c>
      <c r="F28" s="21">
        <v>0</v>
      </c>
      <c r="G28" s="44" t="str">
        <f>IF(COUNT(G24:G27)=4,((G24/G25)/(G26/G27)-1)*100,"ND")</f>
        <v>ND</v>
      </c>
      <c r="H28" s="45" t="str">
        <f t="shared" si="0"/>
        <v>ND</v>
      </c>
      <c r="I28" s="16"/>
    </row>
    <row r="29" spans="1:9" ht="30" customHeight="1" x14ac:dyDescent="0.25">
      <c r="A29" s="86"/>
      <c r="B29" s="86"/>
      <c r="C29" s="86"/>
      <c r="D29" s="86"/>
      <c r="E29" s="86"/>
      <c r="F29" s="86"/>
      <c r="G29" s="86"/>
      <c r="H29" s="86"/>
      <c r="I29" s="86"/>
    </row>
    <row r="30" spans="1:9" ht="30" customHeight="1" x14ac:dyDescent="0.25">
      <c r="A30" s="87" t="s">
        <v>135</v>
      </c>
      <c r="B30" s="87"/>
      <c r="C30" s="87"/>
      <c r="D30" s="87"/>
      <c r="E30" s="87"/>
      <c r="F30" s="87"/>
      <c r="G30" s="87"/>
      <c r="H30" s="87"/>
      <c r="I30" s="87"/>
    </row>
    <row r="31" spans="1:9" ht="30" customHeight="1" x14ac:dyDescent="0.25">
      <c r="A31" s="88" t="s">
        <v>24</v>
      </c>
      <c r="B31" s="88" t="s">
        <v>25</v>
      </c>
      <c r="C31" s="88" t="s">
        <v>26</v>
      </c>
      <c r="D31" s="87" t="s">
        <v>27</v>
      </c>
      <c r="E31" s="87"/>
      <c r="F31" s="87"/>
      <c r="G31" s="87"/>
      <c r="H31" s="88" t="s">
        <v>42</v>
      </c>
      <c r="I31" s="88" t="s">
        <v>28</v>
      </c>
    </row>
    <row r="32" spans="1:9" ht="30" customHeight="1" x14ac:dyDescent="0.25">
      <c r="A32" s="88"/>
      <c r="B32" s="88"/>
      <c r="C32" s="88"/>
      <c r="D32" s="23" t="s">
        <v>29</v>
      </c>
      <c r="E32" s="23" t="s">
        <v>30</v>
      </c>
      <c r="F32" s="23" t="s">
        <v>31</v>
      </c>
      <c r="G32" s="23" t="s">
        <v>32</v>
      </c>
      <c r="H32" s="88"/>
      <c r="I32" s="88"/>
    </row>
    <row r="33" spans="1:9" ht="30" customHeight="1" x14ac:dyDescent="0.25">
      <c r="A33" s="41" t="s">
        <v>253</v>
      </c>
      <c r="B33" s="41" t="s">
        <v>254</v>
      </c>
      <c r="C33" s="41" t="s">
        <v>255</v>
      </c>
      <c r="D33" s="2"/>
      <c r="E33" s="2"/>
      <c r="F33" s="18"/>
      <c r="G33" s="2"/>
      <c r="H33" s="2"/>
      <c r="I33" s="9"/>
    </row>
    <row r="34" spans="1:9" ht="30" customHeight="1" x14ac:dyDescent="0.25">
      <c r="A34" s="41" t="s">
        <v>256</v>
      </c>
      <c r="B34" s="41" t="s">
        <v>257</v>
      </c>
      <c r="C34" s="41" t="s">
        <v>255</v>
      </c>
      <c r="D34" s="2"/>
      <c r="E34" s="2"/>
      <c r="F34" s="18"/>
      <c r="G34" s="2"/>
      <c r="H34" s="2"/>
      <c r="I34" s="9"/>
    </row>
    <row r="35" spans="1:9" ht="30" customHeight="1" x14ac:dyDescent="0.25">
      <c r="A35" s="41" t="s">
        <v>258</v>
      </c>
      <c r="B35" s="41" t="s">
        <v>259</v>
      </c>
      <c r="C35" s="41" t="s">
        <v>255</v>
      </c>
      <c r="D35" s="2"/>
      <c r="E35" s="2"/>
      <c r="F35" s="18"/>
      <c r="G35" s="19" t="s">
        <v>134</v>
      </c>
      <c r="H35" s="19" t="str">
        <f t="shared" ref="H35:H36" si="1">G35</f>
        <v>ND</v>
      </c>
      <c r="I35" s="9"/>
    </row>
    <row r="36" spans="1:9" ht="30" customHeight="1" x14ac:dyDescent="0.25">
      <c r="A36" s="41" t="s">
        <v>260</v>
      </c>
      <c r="B36" s="41" t="s">
        <v>261</v>
      </c>
      <c r="C36" s="41" t="s">
        <v>255</v>
      </c>
      <c r="D36" s="2"/>
      <c r="E36" s="2"/>
      <c r="F36" s="2"/>
      <c r="G36" s="43">
        <v>970061</v>
      </c>
      <c r="H36" s="36">
        <f t="shared" si="1"/>
        <v>970061</v>
      </c>
      <c r="I36" s="9"/>
    </row>
    <row r="37" spans="1:9" ht="30" customHeight="1" x14ac:dyDescent="0.25">
      <c r="A37" s="23" t="s">
        <v>33</v>
      </c>
      <c r="B37" s="81" t="s">
        <v>128</v>
      </c>
      <c r="C37" s="81"/>
      <c r="D37" s="21"/>
      <c r="E37" s="21"/>
      <c r="F37" s="21"/>
      <c r="G37" s="22"/>
      <c r="H37" s="22"/>
      <c r="I37" s="16"/>
    </row>
    <row r="39" spans="1:9" ht="15.75" x14ac:dyDescent="0.25">
      <c r="A39" s="50"/>
      <c r="B39" s="67" t="s">
        <v>290</v>
      </c>
      <c r="C39" s="67"/>
      <c r="D39" s="50"/>
      <c r="E39" s="50"/>
      <c r="F39" s="67" t="s">
        <v>291</v>
      </c>
      <c r="G39" s="67"/>
      <c r="H39" s="50"/>
      <c r="I39" s="50"/>
    </row>
    <row r="40" spans="1:9" ht="60" customHeight="1" x14ac:dyDescent="0.25">
      <c r="A40" s="50"/>
      <c r="B40" s="68" t="s">
        <v>292</v>
      </c>
      <c r="C40" s="69"/>
      <c r="D40" s="50"/>
      <c r="E40" s="50"/>
      <c r="F40" s="68" t="s">
        <v>293</v>
      </c>
      <c r="G40" s="69"/>
      <c r="H40" s="50"/>
      <c r="I40" s="50"/>
    </row>
    <row r="47" spans="1:9" x14ac:dyDescent="0.25">
      <c r="B47" s="12" t="s">
        <v>252</v>
      </c>
    </row>
  </sheetData>
  <mergeCells count="41">
    <mergeCell ref="B37:C37"/>
    <mergeCell ref="B28:C28"/>
    <mergeCell ref="A29:I29"/>
    <mergeCell ref="A30:I30"/>
    <mergeCell ref="A31:A32"/>
    <mergeCell ref="B31:B32"/>
    <mergeCell ref="C31:C32"/>
    <mergeCell ref="D31:G31"/>
    <mergeCell ref="H31:H32"/>
    <mergeCell ref="I31:I32"/>
    <mergeCell ref="B17:I17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A1:I1"/>
    <mergeCell ref="B2:H2"/>
    <mergeCell ref="B3:H3"/>
    <mergeCell ref="B4:I4"/>
    <mergeCell ref="B5:I5"/>
    <mergeCell ref="B39:C39"/>
    <mergeCell ref="F39:G39"/>
    <mergeCell ref="B40:C40"/>
    <mergeCell ref="F40:G40"/>
    <mergeCell ref="B6:I6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</mergeCells>
  <pageMargins left="0.70866141732283472" right="0.70866141732283472" top="0.74803149606299213" bottom="0.35433070866141736" header="0.31496062992125984" footer="0.31496062992125984"/>
  <pageSetup scale="45" orientation="landscape" r:id="rId1"/>
  <headerFooter>
    <oddHeader>&amp;L&amp;G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219"/>
  <sheetViews>
    <sheetView topLeftCell="A19" zoomScale="70" zoomScaleNormal="70" zoomScalePageLayoutView="80" workbookViewId="0">
      <selection activeCell="F32" sqref="F32"/>
    </sheetView>
  </sheetViews>
  <sheetFormatPr baseColWidth="10" defaultColWidth="11.42578125" defaultRowHeight="15" x14ac:dyDescent="0.25"/>
  <cols>
    <col min="1" max="3" width="33.28515625" style="12" customWidth="1"/>
    <col min="4" max="7" width="18.7109375" style="12" customWidth="1"/>
    <col min="8" max="8" width="18.28515625" style="12" customWidth="1"/>
    <col min="9" max="9" width="60.7109375" style="12" customWidth="1"/>
    <col min="10" max="16384" width="11.42578125" style="12"/>
  </cols>
  <sheetData>
    <row r="1" spans="1:9" ht="30" customHeight="1" x14ac:dyDescent="0.25">
      <c r="A1" s="80" t="s">
        <v>123</v>
      </c>
      <c r="B1" s="80"/>
      <c r="C1" s="80"/>
      <c r="D1" s="80"/>
      <c r="E1" s="80"/>
      <c r="F1" s="80"/>
      <c r="G1" s="80"/>
      <c r="H1" s="80"/>
      <c r="I1" s="80"/>
    </row>
    <row r="2" spans="1:9" s="14" customFormat="1" ht="30" customHeight="1" x14ac:dyDescent="0.25">
      <c r="A2" s="13" t="s">
        <v>0</v>
      </c>
      <c r="B2" s="70" t="s">
        <v>19</v>
      </c>
      <c r="C2" s="70"/>
      <c r="D2" s="70"/>
      <c r="E2" s="70"/>
      <c r="F2" s="70"/>
      <c r="G2" s="70"/>
      <c r="H2" s="70"/>
      <c r="I2" s="13" t="s">
        <v>2</v>
      </c>
    </row>
    <row r="3" spans="1:9" ht="30" customHeight="1" x14ac:dyDescent="0.25">
      <c r="A3" s="15" t="s">
        <v>124</v>
      </c>
      <c r="B3" s="81" t="s">
        <v>75</v>
      </c>
      <c r="C3" s="81"/>
      <c r="D3" s="81"/>
      <c r="E3" s="81"/>
      <c r="F3" s="81"/>
      <c r="G3" s="81"/>
      <c r="H3" s="81"/>
      <c r="I3" s="16">
        <v>2023</v>
      </c>
    </row>
    <row r="4" spans="1:9" ht="30" customHeight="1" x14ac:dyDescent="0.25">
      <c r="A4" s="10" t="s">
        <v>43</v>
      </c>
      <c r="B4" s="70" t="s">
        <v>44</v>
      </c>
      <c r="C4" s="70"/>
      <c r="D4" s="70"/>
      <c r="E4" s="70"/>
      <c r="F4" s="70"/>
      <c r="G4" s="70"/>
      <c r="H4" s="70"/>
      <c r="I4" s="70"/>
    </row>
    <row r="5" spans="1:9" ht="30" customHeight="1" x14ac:dyDescent="0.25">
      <c r="A5" s="15" t="s">
        <v>125</v>
      </c>
      <c r="B5" s="82" t="s">
        <v>126</v>
      </c>
      <c r="C5" s="83"/>
      <c r="D5" s="83"/>
      <c r="E5" s="83"/>
      <c r="F5" s="83"/>
      <c r="G5" s="83"/>
      <c r="H5" s="83"/>
      <c r="I5" s="84"/>
    </row>
    <row r="6" spans="1:9" s="14" customFormat="1" ht="30" customHeight="1" x14ac:dyDescent="0.25">
      <c r="A6" s="13" t="s">
        <v>1</v>
      </c>
      <c r="B6" s="70" t="s">
        <v>3</v>
      </c>
      <c r="C6" s="70"/>
      <c r="D6" s="70"/>
      <c r="E6" s="70"/>
      <c r="F6" s="70"/>
      <c r="G6" s="70"/>
      <c r="H6" s="70"/>
      <c r="I6" s="70"/>
    </row>
    <row r="7" spans="1:9" ht="30" customHeight="1" x14ac:dyDescent="0.25">
      <c r="A7" s="16">
        <v>7</v>
      </c>
      <c r="B7" s="72" t="s">
        <v>78</v>
      </c>
      <c r="C7" s="72"/>
      <c r="D7" s="72"/>
      <c r="E7" s="72"/>
      <c r="F7" s="72"/>
      <c r="G7" s="72"/>
      <c r="H7" s="72"/>
      <c r="I7" s="72"/>
    </row>
    <row r="8" spans="1:9" ht="30" customHeight="1" x14ac:dyDescent="0.25">
      <c r="A8" s="73"/>
      <c r="B8" s="73"/>
      <c r="C8" s="73"/>
      <c r="D8" s="73"/>
      <c r="E8" s="73"/>
      <c r="F8" s="73"/>
      <c r="G8" s="73"/>
      <c r="H8" s="73"/>
      <c r="I8" s="73"/>
    </row>
    <row r="9" spans="1:9" s="11" customFormat="1" ht="30" customHeight="1" x14ac:dyDescent="0.25">
      <c r="A9" s="74" t="s">
        <v>36</v>
      </c>
      <c r="B9" s="74"/>
      <c r="C9" s="74"/>
      <c r="D9" s="74"/>
      <c r="E9" s="74"/>
      <c r="F9" s="74"/>
      <c r="G9" s="74"/>
      <c r="H9" s="74"/>
      <c r="I9" s="74"/>
    </row>
    <row r="10" spans="1:9" s="11" customFormat="1" ht="30" customHeight="1" x14ac:dyDescent="0.25">
      <c r="A10" s="10" t="s">
        <v>37</v>
      </c>
      <c r="B10" s="75" t="s">
        <v>127</v>
      </c>
      <c r="C10" s="75"/>
      <c r="D10" s="75"/>
      <c r="E10" s="75"/>
      <c r="F10" s="75"/>
      <c r="G10" s="75"/>
      <c r="H10" s="75"/>
      <c r="I10" s="75"/>
    </row>
    <row r="11" spans="1:9" s="11" customFormat="1" ht="30" customHeight="1" x14ac:dyDescent="0.25">
      <c r="A11" s="10" t="s">
        <v>35</v>
      </c>
      <c r="B11" s="75" t="s">
        <v>236</v>
      </c>
      <c r="C11" s="75"/>
      <c r="D11" s="75"/>
      <c r="E11" s="75"/>
      <c r="F11" s="75"/>
      <c r="G11" s="75"/>
      <c r="H11" s="75"/>
      <c r="I11" s="75"/>
    </row>
    <row r="12" spans="1:9" s="11" customFormat="1" ht="30" customHeight="1" x14ac:dyDescent="0.25">
      <c r="A12" s="10" t="s">
        <v>34</v>
      </c>
      <c r="B12" s="76" t="s">
        <v>237</v>
      </c>
      <c r="C12" s="77"/>
      <c r="D12" s="77"/>
      <c r="E12" s="77"/>
      <c r="F12" s="77"/>
      <c r="G12" s="77"/>
      <c r="H12" s="77"/>
      <c r="I12" s="78"/>
    </row>
    <row r="13" spans="1:9" s="11" customFormat="1" ht="30" customHeight="1" x14ac:dyDescent="0.25">
      <c r="A13" s="10" t="s">
        <v>20</v>
      </c>
      <c r="B13" s="98" t="s">
        <v>281</v>
      </c>
      <c r="C13" s="99"/>
      <c r="D13" s="99"/>
      <c r="E13" s="99"/>
      <c r="F13" s="99"/>
      <c r="G13" s="99"/>
      <c r="H13" s="99"/>
      <c r="I13" s="100"/>
    </row>
    <row r="14" spans="1:9" s="11" customFormat="1" ht="30" customHeight="1" x14ac:dyDescent="0.25">
      <c r="A14" s="10" t="s">
        <v>21</v>
      </c>
      <c r="B14" s="71" t="s">
        <v>128</v>
      </c>
      <c r="C14" s="71"/>
      <c r="D14" s="71"/>
      <c r="E14" s="71"/>
      <c r="F14" s="71"/>
      <c r="G14" s="71"/>
      <c r="H14" s="71"/>
      <c r="I14" s="71"/>
    </row>
    <row r="15" spans="1:9" s="11" customFormat="1" ht="30" customHeight="1" x14ac:dyDescent="0.25">
      <c r="A15" s="10" t="s">
        <v>22</v>
      </c>
      <c r="B15" s="75" t="s">
        <v>154</v>
      </c>
      <c r="C15" s="75"/>
      <c r="D15" s="75"/>
      <c r="E15" s="75"/>
      <c r="F15" s="75"/>
      <c r="G15" s="75"/>
      <c r="H15" s="75"/>
      <c r="I15" s="75"/>
    </row>
    <row r="16" spans="1:9" s="11" customFormat="1" ht="30" customHeight="1" x14ac:dyDescent="0.25">
      <c r="A16" s="10" t="s">
        <v>38</v>
      </c>
      <c r="B16" s="79">
        <v>1</v>
      </c>
      <c r="C16" s="71"/>
      <c r="D16" s="71"/>
      <c r="E16" s="71"/>
      <c r="F16" s="71"/>
      <c r="G16" s="71"/>
      <c r="H16" s="71"/>
      <c r="I16" s="71"/>
    </row>
    <row r="17" spans="1:9" s="11" customFormat="1" ht="30" customHeight="1" x14ac:dyDescent="0.25">
      <c r="A17" s="10" t="s">
        <v>39</v>
      </c>
      <c r="B17" s="71" t="s">
        <v>140</v>
      </c>
      <c r="C17" s="71"/>
      <c r="D17" s="71"/>
      <c r="E17" s="71"/>
      <c r="F17" s="71"/>
      <c r="G17" s="71"/>
      <c r="H17" s="71"/>
      <c r="I17" s="71"/>
    </row>
    <row r="18" spans="1:9" s="11" customFormat="1" ht="30" customHeight="1" x14ac:dyDescent="0.25">
      <c r="A18" s="10" t="s">
        <v>40</v>
      </c>
      <c r="B18" s="71" t="s">
        <v>158</v>
      </c>
      <c r="C18" s="71"/>
      <c r="D18" s="71"/>
      <c r="E18" s="71"/>
      <c r="F18" s="71"/>
      <c r="G18" s="71"/>
      <c r="H18" s="71"/>
      <c r="I18" s="71"/>
    </row>
    <row r="19" spans="1:9" s="11" customFormat="1" ht="50.1" customHeight="1" x14ac:dyDescent="0.25">
      <c r="A19" s="10" t="s">
        <v>41</v>
      </c>
      <c r="B19" s="17" t="s">
        <v>235</v>
      </c>
      <c r="C19" s="10" t="s">
        <v>6</v>
      </c>
      <c r="D19" s="98" t="s">
        <v>65</v>
      </c>
      <c r="E19" s="99"/>
      <c r="F19" s="99"/>
      <c r="G19" s="99"/>
      <c r="H19" s="99"/>
      <c r="I19" s="100"/>
    </row>
    <row r="20" spans="1:9" s="11" customFormat="1" ht="30" customHeight="1" x14ac:dyDescent="0.25">
      <c r="A20" s="85"/>
      <c r="B20" s="85"/>
      <c r="C20" s="85"/>
      <c r="D20" s="85"/>
      <c r="E20" s="85"/>
      <c r="F20" s="85"/>
      <c r="G20" s="85"/>
      <c r="H20" s="85"/>
      <c r="I20" s="85"/>
    </row>
    <row r="21" spans="1:9" ht="30" customHeight="1" x14ac:dyDescent="0.25">
      <c r="A21" s="70" t="s">
        <v>23</v>
      </c>
      <c r="B21" s="70"/>
      <c r="C21" s="70"/>
      <c r="D21" s="70"/>
      <c r="E21" s="70"/>
      <c r="F21" s="70"/>
      <c r="G21" s="70"/>
      <c r="H21" s="70"/>
      <c r="I21" s="70"/>
    </row>
    <row r="22" spans="1:9" ht="30" customHeight="1" x14ac:dyDescent="0.25">
      <c r="A22" s="74" t="s">
        <v>24</v>
      </c>
      <c r="B22" s="74" t="s">
        <v>25</v>
      </c>
      <c r="C22" s="74" t="s">
        <v>26</v>
      </c>
      <c r="D22" s="70" t="s">
        <v>27</v>
      </c>
      <c r="E22" s="70"/>
      <c r="F22" s="70"/>
      <c r="G22" s="70"/>
      <c r="H22" s="74" t="s">
        <v>42</v>
      </c>
      <c r="I22" s="74" t="s">
        <v>28</v>
      </c>
    </row>
    <row r="23" spans="1:9" ht="30" customHeight="1" x14ac:dyDescent="0.25">
      <c r="A23" s="74"/>
      <c r="B23" s="74"/>
      <c r="C23" s="74"/>
      <c r="D23" s="13" t="s">
        <v>29</v>
      </c>
      <c r="E23" s="13" t="s">
        <v>30</v>
      </c>
      <c r="F23" s="13" t="s">
        <v>31</v>
      </c>
      <c r="G23" s="13" t="s">
        <v>32</v>
      </c>
      <c r="H23" s="74"/>
      <c r="I23" s="74"/>
    </row>
    <row r="24" spans="1:9" s="11" customFormat="1" ht="30" customHeight="1" x14ac:dyDescent="0.25">
      <c r="A24" s="17" t="s">
        <v>272</v>
      </c>
      <c r="B24" s="9" t="s">
        <v>274</v>
      </c>
      <c r="C24" s="9" t="s">
        <v>156</v>
      </c>
      <c r="D24" s="38">
        <v>1</v>
      </c>
      <c r="E24" s="38">
        <v>1</v>
      </c>
      <c r="F24" s="38">
        <v>1</v>
      </c>
      <c r="G24" s="38">
        <v>1</v>
      </c>
      <c r="H24" s="38">
        <f>SUM(D24:G24)</f>
        <v>4</v>
      </c>
      <c r="I24" s="9"/>
    </row>
    <row r="25" spans="1:9" s="11" customFormat="1" ht="30" customHeight="1" x14ac:dyDescent="0.25">
      <c r="A25" s="17" t="s">
        <v>282</v>
      </c>
      <c r="B25" s="9" t="s">
        <v>274</v>
      </c>
      <c r="C25" s="9" t="s">
        <v>156</v>
      </c>
      <c r="D25" s="38">
        <v>1</v>
      </c>
      <c r="E25" s="38">
        <v>1</v>
      </c>
      <c r="F25" s="38">
        <v>1</v>
      </c>
      <c r="G25" s="38">
        <v>1</v>
      </c>
      <c r="H25" s="38">
        <f>SUM(D25:G25)</f>
        <v>4</v>
      </c>
      <c r="I25" s="9"/>
    </row>
    <row r="26" spans="1:9" ht="30" customHeight="1" x14ac:dyDescent="0.25">
      <c r="A26" s="13" t="s">
        <v>33</v>
      </c>
      <c r="B26" s="81" t="s">
        <v>128</v>
      </c>
      <c r="C26" s="81"/>
      <c r="D26" s="39">
        <f>D25/D24</f>
        <v>1</v>
      </c>
      <c r="E26" s="39">
        <f t="shared" ref="E26:H26" si="0">E25/E24</f>
        <v>1</v>
      </c>
      <c r="F26" s="39">
        <f t="shared" si="0"/>
        <v>1</v>
      </c>
      <c r="G26" s="39">
        <f t="shared" si="0"/>
        <v>1</v>
      </c>
      <c r="H26" s="39">
        <f t="shared" si="0"/>
        <v>1</v>
      </c>
      <c r="I26" s="16"/>
    </row>
    <row r="27" spans="1:9" ht="30" customHeight="1" x14ac:dyDescent="0.25">
      <c r="A27" s="86"/>
      <c r="B27" s="86"/>
      <c r="C27" s="86"/>
      <c r="D27" s="86"/>
      <c r="E27" s="86"/>
      <c r="F27" s="86"/>
      <c r="G27" s="86"/>
      <c r="H27" s="86"/>
      <c r="I27" s="86"/>
    </row>
    <row r="28" spans="1:9" ht="30" customHeight="1" x14ac:dyDescent="0.25">
      <c r="A28" s="87" t="s">
        <v>135</v>
      </c>
      <c r="B28" s="87"/>
      <c r="C28" s="87"/>
      <c r="D28" s="87"/>
      <c r="E28" s="87"/>
      <c r="F28" s="87"/>
      <c r="G28" s="87"/>
      <c r="H28" s="87"/>
      <c r="I28" s="87"/>
    </row>
    <row r="29" spans="1:9" ht="30" customHeight="1" x14ac:dyDescent="0.25">
      <c r="A29" s="88" t="s">
        <v>24</v>
      </c>
      <c r="B29" s="88" t="s">
        <v>25</v>
      </c>
      <c r="C29" s="88" t="s">
        <v>26</v>
      </c>
      <c r="D29" s="87" t="s">
        <v>27</v>
      </c>
      <c r="E29" s="87"/>
      <c r="F29" s="87"/>
      <c r="G29" s="87"/>
      <c r="H29" s="88" t="s">
        <v>42</v>
      </c>
      <c r="I29" s="88" t="s">
        <v>28</v>
      </c>
    </row>
    <row r="30" spans="1:9" ht="30" customHeight="1" x14ac:dyDescent="0.25">
      <c r="A30" s="88"/>
      <c r="B30" s="88"/>
      <c r="C30" s="88"/>
      <c r="D30" s="23" t="s">
        <v>29</v>
      </c>
      <c r="E30" s="23" t="s">
        <v>30</v>
      </c>
      <c r="F30" s="23" t="s">
        <v>31</v>
      </c>
      <c r="G30" s="23" t="s">
        <v>32</v>
      </c>
      <c r="H30" s="88"/>
      <c r="I30" s="88"/>
    </row>
    <row r="31" spans="1:9" ht="30" customHeight="1" x14ac:dyDescent="0.25">
      <c r="A31" s="9" t="s">
        <v>272</v>
      </c>
      <c r="B31" s="9" t="s">
        <v>274</v>
      </c>
      <c r="C31" s="9" t="str">
        <f t="shared" ref="C31:C32" si="1">C24</f>
        <v>Acumulable</v>
      </c>
      <c r="D31" s="38">
        <v>1</v>
      </c>
      <c r="E31" s="61">
        <v>1</v>
      </c>
      <c r="F31" s="38">
        <v>1</v>
      </c>
      <c r="G31" s="38"/>
      <c r="H31" s="38">
        <f>SUM(D31:G31)</f>
        <v>3</v>
      </c>
      <c r="I31" s="51"/>
    </row>
    <row r="32" spans="1:9" ht="30" customHeight="1" x14ac:dyDescent="0.25">
      <c r="A32" s="9" t="s">
        <v>273</v>
      </c>
      <c r="B32" s="9" t="s">
        <v>274</v>
      </c>
      <c r="C32" s="9" t="str">
        <f t="shared" si="1"/>
        <v>Acumulable</v>
      </c>
      <c r="D32" s="38">
        <v>1</v>
      </c>
      <c r="E32" s="38">
        <v>1</v>
      </c>
      <c r="F32" s="38">
        <v>1</v>
      </c>
      <c r="G32" s="38">
        <v>1</v>
      </c>
      <c r="H32" s="38">
        <f>SUM(D32:G32)</f>
        <v>4</v>
      </c>
      <c r="I32" s="51"/>
    </row>
    <row r="33" spans="1:9" ht="30" customHeight="1" x14ac:dyDescent="0.25">
      <c r="A33" s="23" t="s">
        <v>33</v>
      </c>
      <c r="B33" s="81" t="s">
        <v>128</v>
      </c>
      <c r="C33" s="81"/>
      <c r="D33" s="39">
        <f>D32/D31</f>
        <v>1</v>
      </c>
      <c r="E33" s="39">
        <f>E31/E32</f>
        <v>1</v>
      </c>
      <c r="F33" s="39">
        <f t="shared" ref="F33:G33" si="2">F31/F32</f>
        <v>1</v>
      </c>
      <c r="G33" s="39">
        <f t="shared" si="2"/>
        <v>0</v>
      </c>
      <c r="H33" s="39">
        <f t="shared" ref="H33" si="3">H32/H31</f>
        <v>1.3333333333333333</v>
      </c>
      <c r="I33" s="52"/>
    </row>
    <row r="34" spans="1:9" x14ac:dyDescent="0.25">
      <c r="A34" s="59"/>
      <c r="B34" s="59"/>
      <c r="C34" s="59"/>
      <c r="D34" s="59"/>
      <c r="E34" s="59"/>
      <c r="F34" s="59"/>
      <c r="G34" s="59"/>
      <c r="H34" s="59"/>
      <c r="I34" s="59"/>
    </row>
    <row r="35" spans="1:9" ht="15.75" x14ac:dyDescent="0.25">
      <c r="A35" s="55"/>
      <c r="B35" s="90" t="s">
        <v>290</v>
      </c>
      <c r="C35" s="90"/>
      <c r="D35" s="55"/>
      <c r="E35" s="55"/>
      <c r="F35" s="90" t="s">
        <v>291</v>
      </c>
      <c r="G35" s="90"/>
      <c r="H35" s="55"/>
      <c r="I35" s="55"/>
    </row>
    <row r="36" spans="1:9" ht="60" customHeight="1" x14ac:dyDescent="0.25">
      <c r="A36" s="55"/>
      <c r="B36" s="91" t="s">
        <v>292</v>
      </c>
      <c r="C36" s="92"/>
      <c r="D36" s="55"/>
      <c r="E36" s="55"/>
      <c r="F36" s="91" t="s">
        <v>293</v>
      </c>
      <c r="G36" s="92"/>
      <c r="H36" s="55"/>
      <c r="I36" s="55"/>
    </row>
    <row r="37" spans="1:9" x14ac:dyDescent="0.25">
      <c r="A37" s="59"/>
      <c r="B37" s="59"/>
      <c r="C37" s="59"/>
      <c r="D37" s="59"/>
      <c r="E37" s="59"/>
      <c r="F37" s="59"/>
      <c r="G37" s="59"/>
      <c r="H37" s="59"/>
      <c r="I37" s="59"/>
    </row>
    <row r="38" spans="1:9" x14ac:dyDescent="0.25">
      <c r="A38" s="59"/>
      <c r="B38" s="59"/>
      <c r="C38" s="59"/>
      <c r="D38" s="59"/>
      <c r="E38" s="59"/>
      <c r="F38" s="59"/>
      <c r="G38" s="59"/>
      <c r="H38" s="59"/>
      <c r="I38" s="59"/>
    </row>
    <row r="39" spans="1:9" x14ac:dyDescent="0.25">
      <c r="A39" s="59"/>
      <c r="B39" s="59"/>
      <c r="C39" s="59"/>
      <c r="D39" s="59"/>
      <c r="E39" s="59"/>
      <c r="F39" s="59"/>
      <c r="G39" s="59"/>
      <c r="H39" s="59"/>
      <c r="I39" s="59"/>
    </row>
    <row r="40" spans="1:9" x14ac:dyDescent="0.25">
      <c r="A40" s="59"/>
      <c r="B40" s="59"/>
      <c r="C40" s="59"/>
      <c r="D40" s="59"/>
      <c r="E40" s="59"/>
      <c r="F40" s="59"/>
      <c r="G40" s="59"/>
      <c r="H40" s="59"/>
      <c r="I40" s="59"/>
    </row>
    <row r="41" spans="1:9" x14ac:dyDescent="0.25">
      <c r="A41" s="59"/>
      <c r="B41" s="59"/>
      <c r="C41" s="59"/>
      <c r="D41" s="59"/>
      <c r="E41" s="59"/>
      <c r="F41" s="59"/>
      <c r="G41" s="59"/>
      <c r="H41" s="59"/>
      <c r="I41" s="59"/>
    </row>
    <row r="42" spans="1:9" x14ac:dyDescent="0.25">
      <c r="A42" s="59"/>
      <c r="B42" s="59"/>
      <c r="C42" s="59"/>
      <c r="D42" s="59"/>
      <c r="E42" s="59"/>
      <c r="F42" s="59"/>
      <c r="G42" s="59"/>
      <c r="H42" s="59"/>
      <c r="I42" s="59"/>
    </row>
    <row r="43" spans="1:9" x14ac:dyDescent="0.25">
      <c r="A43" s="59"/>
      <c r="B43" s="59"/>
      <c r="C43" s="59"/>
      <c r="D43" s="59"/>
      <c r="E43" s="59"/>
      <c r="F43" s="59"/>
      <c r="G43" s="59"/>
      <c r="H43" s="59"/>
      <c r="I43" s="59"/>
    </row>
    <row r="44" spans="1:9" x14ac:dyDescent="0.25">
      <c r="A44" s="59"/>
      <c r="B44" s="59"/>
      <c r="C44" s="59"/>
      <c r="D44" s="59"/>
      <c r="E44" s="59"/>
      <c r="F44" s="59"/>
      <c r="G44" s="59"/>
      <c r="H44" s="59"/>
      <c r="I44" s="59"/>
    </row>
    <row r="45" spans="1:9" x14ac:dyDescent="0.25">
      <c r="A45" s="59"/>
      <c r="B45" s="59"/>
      <c r="C45" s="59"/>
      <c r="D45" s="59"/>
      <c r="E45" s="59"/>
      <c r="F45" s="59"/>
      <c r="G45" s="59"/>
      <c r="H45" s="59"/>
      <c r="I45" s="59"/>
    </row>
    <row r="46" spans="1:9" x14ac:dyDescent="0.25">
      <c r="A46" s="59"/>
      <c r="B46" s="59"/>
      <c r="C46" s="59"/>
      <c r="D46" s="59"/>
      <c r="E46" s="59"/>
      <c r="F46" s="59"/>
      <c r="G46" s="59"/>
      <c r="H46" s="59"/>
      <c r="I46" s="59"/>
    </row>
    <row r="47" spans="1:9" x14ac:dyDescent="0.25">
      <c r="A47" s="59"/>
      <c r="B47" s="59"/>
      <c r="C47" s="59"/>
      <c r="D47" s="59"/>
      <c r="E47" s="59"/>
      <c r="F47" s="59"/>
      <c r="G47" s="59"/>
      <c r="H47" s="59"/>
      <c r="I47" s="59"/>
    </row>
    <row r="48" spans="1:9" x14ac:dyDescent="0.25">
      <c r="A48" s="59"/>
      <c r="B48" s="59"/>
      <c r="C48" s="59"/>
      <c r="D48" s="59"/>
      <c r="E48" s="59"/>
      <c r="F48" s="59"/>
      <c r="G48" s="59"/>
      <c r="H48" s="59"/>
      <c r="I48" s="59"/>
    </row>
    <row r="49" spans="1:9" x14ac:dyDescent="0.25">
      <c r="A49" s="59"/>
      <c r="B49" s="59"/>
      <c r="C49" s="59"/>
      <c r="D49" s="59"/>
      <c r="E49" s="59"/>
      <c r="F49" s="59"/>
      <c r="G49" s="59"/>
      <c r="H49" s="59"/>
      <c r="I49" s="59"/>
    </row>
    <row r="50" spans="1:9" x14ac:dyDescent="0.25">
      <c r="A50" s="59"/>
      <c r="B50" s="59"/>
      <c r="C50" s="59"/>
      <c r="D50" s="59"/>
      <c r="E50" s="59"/>
      <c r="F50" s="59"/>
      <c r="G50" s="59"/>
      <c r="H50" s="59"/>
      <c r="I50" s="59"/>
    </row>
    <row r="51" spans="1:9" x14ac:dyDescent="0.25">
      <c r="A51" s="59"/>
      <c r="B51" s="59"/>
      <c r="C51" s="59"/>
      <c r="D51" s="59"/>
      <c r="E51" s="59"/>
      <c r="F51" s="59"/>
      <c r="G51" s="59"/>
      <c r="H51" s="59"/>
      <c r="I51" s="59"/>
    </row>
    <row r="52" spans="1:9" x14ac:dyDescent="0.25">
      <c r="A52" s="59"/>
      <c r="B52" s="59"/>
      <c r="C52" s="59"/>
      <c r="D52" s="59"/>
      <c r="E52" s="59"/>
      <c r="F52" s="59"/>
      <c r="G52" s="59"/>
      <c r="H52" s="59"/>
      <c r="I52" s="59"/>
    </row>
    <row r="53" spans="1:9" x14ac:dyDescent="0.25">
      <c r="A53" s="59"/>
      <c r="B53" s="59"/>
      <c r="C53" s="59"/>
      <c r="D53" s="59"/>
      <c r="E53" s="59"/>
      <c r="F53" s="59"/>
      <c r="G53" s="59"/>
      <c r="H53" s="59"/>
      <c r="I53" s="59"/>
    </row>
    <row r="54" spans="1:9" x14ac:dyDescent="0.25">
      <c r="A54" s="59"/>
      <c r="B54" s="59"/>
      <c r="C54" s="59"/>
      <c r="D54" s="59"/>
      <c r="E54" s="59"/>
      <c r="F54" s="59"/>
      <c r="G54" s="59"/>
      <c r="H54" s="59"/>
      <c r="I54" s="59"/>
    </row>
    <row r="55" spans="1:9" x14ac:dyDescent="0.25">
      <c r="A55" s="59"/>
      <c r="B55" s="59"/>
      <c r="C55" s="59"/>
      <c r="D55" s="59"/>
      <c r="E55" s="59"/>
      <c r="F55" s="59"/>
      <c r="G55" s="59"/>
      <c r="H55" s="59"/>
      <c r="I55" s="59"/>
    </row>
    <row r="56" spans="1:9" x14ac:dyDescent="0.25">
      <c r="A56" s="59"/>
      <c r="B56" s="59"/>
      <c r="C56" s="59"/>
      <c r="D56" s="59"/>
      <c r="E56" s="59"/>
      <c r="F56" s="59"/>
      <c r="G56" s="59"/>
      <c r="H56" s="59"/>
      <c r="I56" s="59"/>
    </row>
    <row r="57" spans="1:9" x14ac:dyDescent="0.25">
      <c r="A57" s="59"/>
      <c r="B57" s="59"/>
      <c r="C57" s="59"/>
      <c r="D57" s="59"/>
      <c r="E57" s="59"/>
      <c r="F57" s="59"/>
      <c r="G57" s="59"/>
      <c r="H57" s="59"/>
      <c r="I57" s="59"/>
    </row>
    <row r="58" spans="1:9" x14ac:dyDescent="0.25">
      <c r="A58" s="59"/>
      <c r="B58" s="59"/>
      <c r="C58" s="59"/>
      <c r="D58" s="59"/>
      <c r="E58" s="59"/>
      <c r="F58" s="59"/>
      <c r="G58" s="59"/>
      <c r="H58" s="59"/>
      <c r="I58" s="59"/>
    </row>
    <row r="59" spans="1:9" x14ac:dyDescent="0.25">
      <c r="A59" s="59"/>
      <c r="B59" s="59"/>
      <c r="C59" s="59"/>
      <c r="D59" s="59"/>
      <c r="E59" s="59"/>
      <c r="F59" s="59"/>
      <c r="G59" s="59"/>
      <c r="H59" s="59"/>
      <c r="I59" s="59"/>
    </row>
    <row r="60" spans="1:9" x14ac:dyDescent="0.25">
      <c r="A60" s="59"/>
      <c r="B60" s="59"/>
      <c r="C60" s="59"/>
      <c r="D60" s="59"/>
      <c r="E60" s="59"/>
      <c r="F60" s="59"/>
      <c r="G60" s="59"/>
      <c r="H60" s="59"/>
      <c r="I60" s="59"/>
    </row>
    <row r="61" spans="1:9" x14ac:dyDescent="0.25">
      <c r="A61" s="59"/>
      <c r="B61" s="59"/>
      <c r="C61" s="59"/>
      <c r="D61" s="59"/>
      <c r="E61" s="59"/>
      <c r="F61" s="59"/>
      <c r="G61" s="59"/>
      <c r="H61" s="59"/>
      <c r="I61" s="59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x14ac:dyDescent="0.25">
      <c r="A63" s="59"/>
      <c r="B63" s="59"/>
      <c r="C63" s="59"/>
      <c r="D63" s="59"/>
      <c r="E63" s="59"/>
      <c r="F63" s="59"/>
      <c r="G63" s="59"/>
      <c r="H63" s="59"/>
      <c r="I63" s="59"/>
    </row>
    <row r="64" spans="1:9" x14ac:dyDescent="0.25">
      <c r="A64" s="59"/>
      <c r="B64" s="59"/>
      <c r="C64" s="59"/>
      <c r="D64" s="59"/>
      <c r="E64" s="59"/>
      <c r="F64" s="59"/>
      <c r="G64" s="59"/>
      <c r="H64" s="59"/>
      <c r="I64" s="59"/>
    </row>
    <row r="65" spans="1:9" x14ac:dyDescent="0.25">
      <c r="A65" s="59"/>
      <c r="B65" s="59"/>
      <c r="C65" s="59"/>
      <c r="D65" s="59"/>
      <c r="E65" s="59"/>
      <c r="F65" s="59"/>
      <c r="G65" s="59"/>
      <c r="H65" s="59"/>
      <c r="I65" s="59"/>
    </row>
    <row r="66" spans="1:9" x14ac:dyDescent="0.25">
      <c r="A66" s="59"/>
      <c r="B66" s="59"/>
      <c r="C66" s="59"/>
      <c r="D66" s="59"/>
      <c r="E66" s="59"/>
      <c r="F66" s="59"/>
      <c r="G66" s="59"/>
      <c r="H66" s="59"/>
      <c r="I66" s="59"/>
    </row>
    <row r="67" spans="1:9" x14ac:dyDescent="0.25">
      <c r="A67" s="59"/>
      <c r="B67" s="59"/>
      <c r="C67" s="59"/>
      <c r="D67" s="59"/>
      <c r="E67" s="59"/>
      <c r="F67" s="59"/>
      <c r="G67" s="59"/>
      <c r="H67" s="59"/>
      <c r="I67" s="59"/>
    </row>
    <row r="68" spans="1:9" x14ac:dyDescent="0.25">
      <c r="A68" s="59"/>
      <c r="B68" s="59"/>
      <c r="C68" s="59"/>
      <c r="D68" s="59"/>
      <c r="E68" s="59"/>
      <c r="F68" s="59"/>
      <c r="G68" s="59"/>
      <c r="H68" s="59"/>
      <c r="I68" s="59"/>
    </row>
    <row r="69" spans="1:9" x14ac:dyDescent="0.25">
      <c r="A69" s="59"/>
      <c r="B69" s="59"/>
      <c r="C69" s="59"/>
      <c r="D69" s="59"/>
      <c r="E69" s="59"/>
      <c r="F69" s="59"/>
      <c r="G69" s="59"/>
      <c r="H69" s="59"/>
      <c r="I69" s="59"/>
    </row>
    <row r="70" spans="1:9" x14ac:dyDescent="0.25">
      <c r="A70" s="59"/>
      <c r="B70" s="59"/>
      <c r="C70" s="59"/>
      <c r="D70" s="59"/>
      <c r="E70" s="59"/>
      <c r="F70" s="59"/>
      <c r="G70" s="59"/>
      <c r="H70" s="59"/>
      <c r="I70" s="59"/>
    </row>
    <row r="71" spans="1:9" x14ac:dyDescent="0.25">
      <c r="A71" s="59"/>
      <c r="B71" s="59"/>
      <c r="C71" s="59"/>
      <c r="D71" s="59"/>
      <c r="E71" s="59"/>
      <c r="F71" s="59"/>
      <c r="G71" s="59"/>
      <c r="H71" s="59"/>
      <c r="I71" s="59"/>
    </row>
    <row r="72" spans="1:9" x14ac:dyDescent="0.25">
      <c r="A72" s="59"/>
      <c r="B72" s="59"/>
      <c r="C72" s="59"/>
      <c r="D72" s="59"/>
      <c r="E72" s="59"/>
      <c r="F72" s="59"/>
      <c r="G72" s="59"/>
      <c r="H72" s="59"/>
      <c r="I72" s="59"/>
    </row>
    <row r="73" spans="1:9" x14ac:dyDescent="0.25">
      <c r="A73" s="59"/>
      <c r="B73" s="59"/>
      <c r="C73" s="59"/>
      <c r="D73" s="59"/>
      <c r="E73" s="59"/>
      <c r="F73" s="59"/>
      <c r="G73" s="59"/>
      <c r="H73" s="59"/>
      <c r="I73" s="59"/>
    </row>
    <row r="74" spans="1:9" x14ac:dyDescent="0.25">
      <c r="A74" s="59"/>
      <c r="B74" s="59"/>
      <c r="C74" s="59"/>
      <c r="D74" s="59"/>
      <c r="E74" s="59"/>
      <c r="F74" s="59"/>
      <c r="G74" s="59"/>
      <c r="H74" s="59"/>
      <c r="I74" s="59"/>
    </row>
    <row r="75" spans="1:9" x14ac:dyDescent="0.25">
      <c r="A75" s="59"/>
      <c r="B75" s="59"/>
      <c r="C75" s="59"/>
      <c r="D75" s="59"/>
      <c r="E75" s="59"/>
      <c r="F75" s="59"/>
      <c r="G75" s="59"/>
      <c r="H75" s="59"/>
      <c r="I75" s="59"/>
    </row>
    <row r="76" spans="1:9" x14ac:dyDescent="0.25">
      <c r="A76" s="59"/>
      <c r="B76" s="59"/>
      <c r="C76" s="59"/>
      <c r="D76" s="59"/>
      <c r="E76" s="59"/>
      <c r="F76" s="59"/>
      <c r="G76" s="59"/>
      <c r="H76" s="59"/>
      <c r="I76" s="59"/>
    </row>
    <row r="77" spans="1:9" x14ac:dyDescent="0.25">
      <c r="A77" s="59"/>
      <c r="B77" s="59"/>
      <c r="C77" s="59"/>
      <c r="D77" s="59"/>
      <c r="E77" s="59"/>
      <c r="F77" s="59"/>
      <c r="G77" s="59"/>
      <c r="H77" s="59"/>
      <c r="I77" s="59"/>
    </row>
    <row r="78" spans="1:9" x14ac:dyDescent="0.25">
      <c r="A78" s="59"/>
      <c r="B78" s="59"/>
      <c r="C78" s="59"/>
      <c r="D78" s="59"/>
      <c r="E78" s="59"/>
      <c r="F78" s="59"/>
      <c r="G78" s="59"/>
      <c r="H78" s="59"/>
      <c r="I78" s="59"/>
    </row>
    <row r="79" spans="1:9" x14ac:dyDescent="0.25">
      <c r="A79" s="59"/>
      <c r="B79" s="59"/>
      <c r="C79" s="59"/>
      <c r="D79" s="59"/>
      <c r="E79" s="59"/>
      <c r="F79" s="59"/>
      <c r="G79" s="59"/>
      <c r="H79" s="59"/>
      <c r="I79" s="59"/>
    </row>
    <row r="80" spans="1:9" x14ac:dyDescent="0.25">
      <c r="A80" s="59"/>
      <c r="B80" s="59"/>
      <c r="C80" s="59"/>
      <c r="D80" s="59"/>
      <c r="E80" s="59"/>
      <c r="F80" s="59"/>
      <c r="G80" s="59"/>
      <c r="H80" s="59"/>
      <c r="I80" s="59"/>
    </row>
    <row r="81" spans="1:9" x14ac:dyDescent="0.25">
      <c r="A81" s="59"/>
      <c r="B81" s="59"/>
      <c r="C81" s="59"/>
      <c r="D81" s="59"/>
      <c r="E81" s="59"/>
      <c r="F81" s="59"/>
      <c r="G81" s="59"/>
      <c r="H81" s="59"/>
      <c r="I81" s="59"/>
    </row>
    <row r="82" spans="1:9" x14ac:dyDescent="0.25">
      <c r="A82" s="59"/>
      <c r="B82" s="59"/>
      <c r="C82" s="59"/>
      <c r="D82" s="59"/>
      <c r="E82" s="59"/>
      <c r="F82" s="59"/>
      <c r="G82" s="59"/>
      <c r="H82" s="59"/>
      <c r="I82" s="59"/>
    </row>
    <row r="83" spans="1:9" x14ac:dyDescent="0.25">
      <c r="A83" s="59"/>
      <c r="B83" s="59"/>
      <c r="C83" s="59"/>
      <c r="D83" s="59"/>
      <c r="E83" s="59"/>
      <c r="F83" s="59"/>
      <c r="G83" s="59"/>
      <c r="H83" s="59"/>
      <c r="I83" s="59"/>
    </row>
    <row r="84" spans="1:9" x14ac:dyDescent="0.25">
      <c r="A84" s="59"/>
      <c r="B84" s="59"/>
      <c r="C84" s="59"/>
      <c r="D84" s="59"/>
      <c r="E84" s="59"/>
      <c r="F84" s="59"/>
      <c r="G84" s="59"/>
      <c r="H84" s="59"/>
      <c r="I84" s="59"/>
    </row>
    <row r="85" spans="1:9" x14ac:dyDescent="0.25">
      <c r="A85" s="59"/>
      <c r="B85" s="59"/>
      <c r="C85" s="59"/>
      <c r="D85" s="59"/>
      <c r="E85" s="59"/>
      <c r="F85" s="59"/>
      <c r="G85" s="59"/>
      <c r="H85" s="59"/>
      <c r="I85" s="59"/>
    </row>
    <row r="86" spans="1:9" x14ac:dyDescent="0.25">
      <c r="A86" s="59"/>
      <c r="B86" s="59"/>
      <c r="C86" s="59"/>
      <c r="D86" s="59"/>
      <c r="E86" s="59"/>
      <c r="F86" s="59"/>
      <c r="G86" s="59"/>
      <c r="H86" s="59"/>
      <c r="I86" s="59"/>
    </row>
    <row r="87" spans="1:9" x14ac:dyDescent="0.25">
      <c r="A87" s="59"/>
      <c r="B87" s="59"/>
      <c r="C87" s="59"/>
      <c r="D87" s="59"/>
      <c r="E87" s="59"/>
      <c r="F87" s="59"/>
      <c r="G87" s="59"/>
      <c r="H87" s="59"/>
      <c r="I87" s="59"/>
    </row>
    <row r="88" spans="1:9" x14ac:dyDescent="0.25">
      <c r="A88" s="59"/>
      <c r="B88" s="59"/>
      <c r="C88" s="59"/>
      <c r="D88" s="59"/>
      <c r="E88" s="59"/>
      <c r="F88" s="59"/>
      <c r="G88" s="59"/>
      <c r="H88" s="59"/>
      <c r="I88" s="59"/>
    </row>
    <row r="89" spans="1:9" x14ac:dyDescent="0.25">
      <c r="A89" s="59"/>
      <c r="B89" s="59"/>
      <c r="C89" s="59"/>
      <c r="D89" s="59"/>
      <c r="E89" s="59"/>
      <c r="F89" s="59"/>
      <c r="G89" s="59"/>
      <c r="H89" s="59"/>
      <c r="I89" s="59"/>
    </row>
    <row r="90" spans="1:9" x14ac:dyDescent="0.25">
      <c r="A90" s="59"/>
      <c r="B90" s="59"/>
      <c r="C90" s="59"/>
      <c r="D90" s="59"/>
      <c r="E90" s="59"/>
      <c r="F90" s="59"/>
      <c r="G90" s="59"/>
      <c r="H90" s="59"/>
      <c r="I90" s="59"/>
    </row>
    <row r="91" spans="1:9" x14ac:dyDescent="0.25">
      <c r="A91" s="59"/>
      <c r="B91" s="59"/>
      <c r="C91" s="59"/>
      <c r="D91" s="59"/>
      <c r="E91" s="59"/>
      <c r="F91" s="59"/>
      <c r="G91" s="59"/>
      <c r="H91" s="59"/>
      <c r="I91" s="59"/>
    </row>
    <row r="92" spans="1:9" x14ac:dyDescent="0.25">
      <c r="A92" s="59"/>
      <c r="B92" s="59"/>
      <c r="C92" s="59"/>
      <c r="D92" s="59"/>
      <c r="E92" s="59"/>
      <c r="F92" s="59"/>
      <c r="G92" s="59"/>
      <c r="H92" s="59"/>
      <c r="I92" s="59"/>
    </row>
    <row r="93" spans="1:9" x14ac:dyDescent="0.25">
      <c r="A93" s="59"/>
      <c r="B93" s="59"/>
      <c r="C93" s="59"/>
      <c r="D93" s="59"/>
      <c r="E93" s="59"/>
      <c r="F93" s="59"/>
      <c r="G93" s="59"/>
      <c r="H93" s="59"/>
      <c r="I93" s="59"/>
    </row>
    <row r="94" spans="1:9" x14ac:dyDescent="0.25">
      <c r="A94" s="59"/>
      <c r="B94" s="59"/>
      <c r="C94" s="59"/>
      <c r="D94" s="59"/>
      <c r="E94" s="59"/>
      <c r="F94" s="59"/>
      <c r="G94" s="59"/>
      <c r="H94" s="59"/>
      <c r="I94" s="59"/>
    </row>
    <row r="95" spans="1:9" x14ac:dyDescent="0.25">
      <c r="A95" s="59"/>
      <c r="B95" s="59"/>
      <c r="C95" s="59"/>
      <c r="D95" s="59"/>
      <c r="E95" s="59"/>
      <c r="F95" s="59"/>
      <c r="G95" s="59"/>
      <c r="H95" s="59"/>
      <c r="I95" s="59"/>
    </row>
    <row r="96" spans="1:9" x14ac:dyDescent="0.25">
      <c r="A96" s="59"/>
      <c r="B96" s="59"/>
      <c r="C96" s="59"/>
      <c r="D96" s="59"/>
      <c r="E96" s="59"/>
      <c r="F96" s="59"/>
      <c r="G96" s="59"/>
      <c r="H96" s="59"/>
      <c r="I96" s="59"/>
    </row>
    <row r="97" spans="1:9" x14ac:dyDescent="0.25">
      <c r="A97" s="59"/>
      <c r="B97" s="59"/>
      <c r="C97" s="59"/>
      <c r="D97" s="59"/>
      <c r="E97" s="59"/>
      <c r="F97" s="59"/>
      <c r="G97" s="59"/>
      <c r="H97" s="59"/>
      <c r="I97" s="59"/>
    </row>
    <row r="98" spans="1:9" x14ac:dyDescent="0.25">
      <c r="A98" s="59"/>
      <c r="B98" s="59"/>
      <c r="C98" s="59"/>
      <c r="D98" s="59"/>
      <c r="E98" s="59"/>
      <c r="F98" s="59"/>
      <c r="G98" s="59"/>
      <c r="H98" s="59"/>
      <c r="I98" s="59"/>
    </row>
    <row r="99" spans="1:9" x14ac:dyDescent="0.25">
      <c r="A99" s="59"/>
      <c r="B99" s="59"/>
      <c r="C99" s="59"/>
      <c r="D99" s="59"/>
      <c r="E99" s="59"/>
      <c r="F99" s="59"/>
      <c r="G99" s="59"/>
      <c r="H99" s="59"/>
      <c r="I99" s="59"/>
    </row>
    <row r="100" spans="1:9" x14ac:dyDescent="0.25">
      <c r="A100" s="59"/>
      <c r="B100" s="59"/>
      <c r="C100" s="59"/>
      <c r="D100" s="59"/>
      <c r="E100" s="59"/>
      <c r="F100" s="59"/>
      <c r="G100" s="59"/>
      <c r="H100" s="59"/>
      <c r="I100" s="59"/>
    </row>
    <row r="101" spans="1:9" x14ac:dyDescent="0.25">
      <c r="A101" s="59"/>
      <c r="B101" s="59"/>
      <c r="C101" s="59"/>
      <c r="D101" s="59"/>
      <c r="E101" s="59"/>
      <c r="F101" s="59"/>
      <c r="G101" s="59"/>
      <c r="H101" s="59"/>
      <c r="I101" s="59"/>
    </row>
    <row r="102" spans="1:9" x14ac:dyDescent="0.25">
      <c r="A102" s="59"/>
      <c r="B102" s="59"/>
      <c r="C102" s="59"/>
      <c r="D102" s="59"/>
      <c r="E102" s="59"/>
      <c r="F102" s="59"/>
      <c r="G102" s="59"/>
      <c r="H102" s="59"/>
      <c r="I102" s="59"/>
    </row>
    <row r="103" spans="1:9" x14ac:dyDescent="0.25">
      <c r="A103" s="59"/>
      <c r="B103" s="59"/>
      <c r="C103" s="59"/>
      <c r="D103" s="59"/>
      <c r="E103" s="59"/>
      <c r="F103" s="59"/>
      <c r="G103" s="59"/>
      <c r="H103" s="59"/>
      <c r="I103" s="59"/>
    </row>
    <row r="104" spans="1:9" x14ac:dyDescent="0.25">
      <c r="A104" s="59"/>
      <c r="B104" s="59"/>
      <c r="C104" s="59"/>
      <c r="D104" s="59"/>
      <c r="E104" s="59"/>
      <c r="F104" s="59"/>
      <c r="G104" s="59"/>
      <c r="H104" s="59"/>
      <c r="I104" s="59"/>
    </row>
    <row r="105" spans="1:9" x14ac:dyDescent="0.25">
      <c r="A105" s="59"/>
      <c r="B105" s="59"/>
      <c r="C105" s="59"/>
      <c r="D105" s="59"/>
      <c r="E105" s="59"/>
      <c r="F105" s="59"/>
      <c r="G105" s="59"/>
      <c r="H105" s="59"/>
      <c r="I105" s="59"/>
    </row>
    <row r="106" spans="1:9" x14ac:dyDescent="0.25">
      <c r="A106" s="59"/>
      <c r="B106" s="59"/>
      <c r="C106" s="59"/>
      <c r="D106" s="59"/>
      <c r="E106" s="59"/>
      <c r="F106" s="59"/>
      <c r="G106" s="59"/>
      <c r="H106" s="59"/>
      <c r="I106" s="59"/>
    </row>
    <row r="107" spans="1:9" x14ac:dyDescent="0.25">
      <c r="A107" s="59"/>
      <c r="B107" s="59"/>
      <c r="C107" s="59"/>
      <c r="D107" s="59"/>
      <c r="E107" s="59"/>
      <c r="F107" s="59"/>
      <c r="G107" s="59"/>
      <c r="H107" s="59"/>
      <c r="I107" s="59"/>
    </row>
    <row r="108" spans="1:9" x14ac:dyDescent="0.25">
      <c r="A108" s="59"/>
      <c r="B108" s="59"/>
      <c r="C108" s="59"/>
      <c r="D108" s="59"/>
      <c r="E108" s="59"/>
      <c r="F108" s="59"/>
      <c r="G108" s="59"/>
      <c r="H108" s="59"/>
      <c r="I108" s="59"/>
    </row>
    <row r="109" spans="1:9" x14ac:dyDescent="0.25">
      <c r="A109" s="59"/>
      <c r="B109" s="59"/>
      <c r="C109" s="59"/>
      <c r="D109" s="59"/>
      <c r="E109" s="59"/>
      <c r="F109" s="59"/>
      <c r="G109" s="59"/>
      <c r="H109" s="59"/>
      <c r="I109" s="59"/>
    </row>
    <row r="110" spans="1:9" x14ac:dyDescent="0.25">
      <c r="A110" s="59"/>
      <c r="B110" s="59"/>
      <c r="C110" s="59"/>
      <c r="D110" s="59"/>
      <c r="E110" s="59"/>
      <c r="F110" s="59"/>
      <c r="G110" s="59"/>
      <c r="H110" s="59"/>
      <c r="I110" s="59"/>
    </row>
    <row r="111" spans="1:9" x14ac:dyDescent="0.25">
      <c r="A111" s="59"/>
      <c r="B111" s="59"/>
      <c r="C111" s="59"/>
      <c r="D111" s="59"/>
      <c r="E111" s="59"/>
      <c r="F111" s="59"/>
      <c r="G111" s="59"/>
      <c r="H111" s="59"/>
      <c r="I111" s="59"/>
    </row>
    <row r="112" spans="1:9" x14ac:dyDescent="0.25">
      <c r="A112" s="59"/>
      <c r="B112" s="59"/>
      <c r="C112" s="59"/>
      <c r="D112" s="59"/>
      <c r="E112" s="59"/>
      <c r="F112" s="59"/>
      <c r="G112" s="59"/>
      <c r="H112" s="59"/>
      <c r="I112" s="59"/>
    </row>
    <row r="113" spans="1:9" x14ac:dyDescent="0.25">
      <c r="A113" s="59"/>
      <c r="B113" s="59"/>
      <c r="C113" s="59"/>
      <c r="D113" s="59"/>
      <c r="E113" s="59"/>
      <c r="F113" s="59"/>
      <c r="G113" s="59"/>
      <c r="H113" s="59"/>
      <c r="I113" s="59"/>
    </row>
    <row r="114" spans="1:9" x14ac:dyDescent="0.25">
      <c r="A114" s="59"/>
      <c r="B114" s="59"/>
      <c r="C114" s="59"/>
      <c r="D114" s="59"/>
      <c r="E114" s="59"/>
      <c r="F114" s="59"/>
      <c r="G114" s="59"/>
      <c r="H114" s="59"/>
      <c r="I114" s="59"/>
    </row>
    <row r="115" spans="1:9" x14ac:dyDescent="0.25">
      <c r="A115" s="59"/>
      <c r="B115" s="59"/>
      <c r="C115" s="59"/>
      <c r="D115" s="59"/>
      <c r="E115" s="59"/>
      <c r="F115" s="59"/>
      <c r="G115" s="59"/>
      <c r="H115" s="59"/>
      <c r="I115" s="59"/>
    </row>
    <row r="116" spans="1:9" x14ac:dyDescent="0.25">
      <c r="A116" s="59"/>
      <c r="B116" s="59"/>
      <c r="C116" s="59"/>
      <c r="D116" s="59"/>
      <c r="E116" s="59"/>
      <c r="F116" s="59"/>
      <c r="G116" s="59"/>
      <c r="H116" s="59"/>
      <c r="I116" s="59"/>
    </row>
    <row r="117" spans="1:9" x14ac:dyDescent="0.25">
      <c r="A117" s="59"/>
      <c r="B117" s="59"/>
      <c r="C117" s="59"/>
      <c r="D117" s="59"/>
      <c r="E117" s="59"/>
      <c r="F117" s="59"/>
      <c r="G117" s="59"/>
      <c r="H117" s="59"/>
      <c r="I117" s="59"/>
    </row>
    <row r="118" spans="1:9" x14ac:dyDescent="0.25">
      <c r="A118" s="59"/>
      <c r="B118" s="59"/>
      <c r="C118" s="59"/>
      <c r="D118" s="59"/>
      <c r="E118" s="59"/>
      <c r="F118" s="59"/>
      <c r="G118" s="59"/>
      <c r="H118" s="59"/>
      <c r="I118" s="59"/>
    </row>
    <row r="119" spans="1:9" x14ac:dyDescent="0.25">
      <c r="A119" s="59"/>
      <c r="B119" s="59"/>
      <c r="C119" s="59"/>
      <c r="D119" s="59"/>
      <c r="E119" s="59"/>
      <c r="F119" s="59"/>
      <c r="G119" s="59"/>
      <c r="H119" s="59"/>
      <c r="I119" s="59"/>
    </row>
    <row r="120" spans="1:9" x14ac:dyDescent="0.25">
      <c r="A120" s="59"/>
      <c r="B120" s="59"/>
      <c r="C120" s="59"/>
      <c r="D120" s="59"/>
      <c r="E120" s="59"/>
      <c r="F120" s="59"/>
      <c r="G120" s="59"/>
      <c r="H120" s="59"/>
      <c r="I120" s="59"/>
    </row>
    <row r="121" spans="1:9" x14ac:dyDescent="0.25">
      <c r="A121" s="59"/>
      <c r="B121" s="59"/>
      <c r="C121" s="59"/>
      <c r="D121" s="59"/>
      <c r="E121" s="59"/>
      <c r="F121" s="59"/>
      <c r="G121" s="59"/>
      <c r="H121" s="59"/>
      <c r="I121" s="59"/>
    </row>
    <row r="122" spans="1:9" x14ac:dyDescent="0.25">
      <c r="A122" s="59"/>
      <c r="B122" s="59"/>
      <c r="C122" s="59"/>
      <c r="D122" s="59"/>
      <c r="E122" s="59"/>
      <c r="F122" s="59"/>
      <c r="G122" s="59"/>
      <c r="H122" s="59"/>
      <c r="I122" s="59"/>
    </row>
    <row r="123" spans="1:9" x14ac:dyDescent="0.25">
      <c r="A123" s="59"/>
      <c r="B123" s="59"/>
      <c r="C123" s="59"/>
      <c r="D123" s="59"/>
      <c r="E123" s="59"/>
      <c r="F123" s="59"/>
      <c r="G123" s="59"/>
      <c r="H123" s="59"/>
      <c r="I123" s="59"/>
    </row>
    <row r="124" spans="1:9" x14ac:dyDescent="0.25">
      <c r="A124" s="59"/>
      <c r="B124" s="59"/>
      <c r="C124" s="59"/>
      <c r="D124" s="59"/>
      <c r="E124" s="59"/>
      <c r="F124" s="59"/>
      <c r="G124" s="59"/>
      <c r="H124" s="59"/>
      <c r="I124" s="59"/>
    </row>
    <row r="125" spans="1:9" x14ac:dyDescent="0.25">
      <c r="A125" s="59"/>
      <c r="B125" s="59"/>
      <c r="C125" s="59"/>
      <c r="D125" s="59"/>
      <c r="E125" s="59"/>
      <c r="F125" s="59"/>
      <c r="G125" s="59"/>
      <c r="H125" s="59"/>
      <c r="I125" s="59"/>
    </row>
    <row r="126" spans="1:9" x14ac:dyDescent="0.25">
      <c r="A126" s="59"/>
      <c r="B126" s="59"/>
      <c r="C126" s="59"/>
      <c r="D126" s="59"/>
      <c r="E126" s="59"/>
      <c r="F126" s="59"/>
      <c r="G126" s="59"/>
      <c r="H126" s="59"/>
      <c r="I126" s="59"/>
    </row>
    <row r="127" spans="1:9" x14ac:dyDescent="0.25">
      <c r="A127" s="59"/>
      <c r="B127" s="59"/>
      <c r="C127" s="59"/>
      <c r="D127" s="59"/>
      <c r="E127" s="59"/>
      <c r="F127" s="59"/>
      <c r="G127" s="59"/>
      <c r="H127" s="59"/>
      <c r="I127" s="59"/>
    </row>
    <row r="128" spans="1:9" x14ac:dyDescent="0.25">
      <c r="A128" s="59"/>
      <c r="B128" s="59"/>
      <c r="C128" s="59"/>
      <c r="D128" s="59"/>
      <c r="E128" s="59"/>
      <c r="F128" s="59"/>
      <c r="G128" s="59"/>
      <c r="H128" s="59"/>
      <c r="I128" s="59"/>
    </row>
    <row r="129" spans="1:9" x14ac:dyDescent="0.25">
      <c r="A129" s="59"/>
      <c r="B129" s="59"/>
      <c r="C129" s="59"/>
      <c r="D129" s="59"/>
      <c r="E129" s="59"/>
      <c r="F129" s="59"/>
      <c r="G129" s="59"/>
      <c r="H129" s="59"/>
      <c r="I129" s="59"/>
    </row>
    <row r="130" spans="1:9" x14ac:dyDescent="0.25">
      <c r="A130" s="59"/>
      <c r="B130" s="59"/>
      <c r="C130" s="59"/>
      <c r="D130" s="59"/>
      <c r="E130" s="59"/>
      <c r="F130" s="59"/>
      <c r="G130" s="59"/>
      <c r="H130" s="59"/>
      <c r="I130" s="59"/>
    </row>
    <row r="131" spans="1:9" x14ac:dyDescent="0.25">
      <c r="A131" s="59"/>
      <c r="B131" s="59"/>
      <c r="C131" s="59"/>
      <c r="D131" s="59"/>
      <c r="E131" s="59"/>
      <c r="F131" s="59"/>
      <c r="G131" s="59"/>
      <c r="H131" s="59"/>
      <c r="I131" s="59"/>
    </row>
    <row r="132" spans="1:9" x14ac:dyDescent="0.25">
      <c r="A132" s="59"/>
      <c r="B132" s="59"/>
      <c r="C132" s="59"/>
      <c r="D132" s="59"/>
      <c r="E132" s="59"/>
      <c r="F132" s="59"/>
      <c r="G132" s="59"/>
      <c r="H132" s="59"/>
      <c r="I132" s="59"/>
    </row>
    <row r="133" spans="1:9" x14ac:dyDescent="0.25">
      <c r="A133" s="59"/>
      <c r="B133" s="59"/>
      <c r="C133" s="59"/>
      <c r="D133" s="59"/>
      <c r="E133" s="59"/>
      <c r="F133" s="59"/>
      <c r="G133" s="59"/>
      <c r="H133" s="59"/>
      <c r="I133" s="59"/>
    </row>
    <row r="134" spans="1:9" x14ac:dyDescent="0.25">
      <c r="A134" s="59"/>
      <c r="B134" s="59"/>
      <c r="C134" s="59"/>
      <c r="D134" s="59"/>
      <c r="E134" s="59"/>
      <c r="F134" s="59"/>
      <c r="G134" s="59"/>
      <c r="H134" s="59"/>
      <c r="I134" s="59"/>
    </row>
    <row r="135" spans="1:9" x14ac:dyDescent="0.25">
      <c r="A135" s="59"/>
      <c r="B135" s="59"/>
      <c r="C135" s="59"/>
      <c r="D135" s="59"/>
      <c r="E135" s="59"/>
      <c r="F135" s="59"/>
      <c r="G135" s="59"/>
      <c r="H135" s="59"/>
      <c r="I135" s="59"/>
    </row>
    <row r="136" spans="1:9" x14ac:dyDescent="0.25">
      <c r="A136" s="59"/>
      <c r="B136" s="59"/>
      <c r="C136" s="59"/>
      <c r="D136" s="59"/>
      <c r="E136" s="59"/>
      <c r="F136" s="59"/>
      <c r="G136" s="59"/>
      <c r="H136" s="59"/>
      <c r="I136" s="59"/>
    </row>
    <row r="137" spans="1:9" x14ac:dyDescent="0.25">
      <c r="A137" s="59"/>
      <c r="B137" s="59"/>
      <c r="C137" s="59"/>
      <c r="D137" s="59"/>
      <c r="E137" s="59"/>
      <c r="F137" s="59"/>
      <c r="G137" s="59"/>
      <c r="H137" s="59"/>
      <c r="I137" s="59"/>
    </row>
    <row r="138" spans="1:9" x14ac:dyDescent="0.25">
      <c r="A138" s="59"/>
      <c r="B138" s="59"/>
      <c r="C138" s="59"/>
      <c r="D138" s="59"/>
      <c r="E138" s="59"/>
      <c r="F138" s="59"/>
      <c r="G138" s="59"/>
      <c r="H138" s="59"/>
      <c r="I138" s="59"/>
    </row>
    <row r="139" spans="1:9" x14ac:dyDescent="0.25">
      <c r="A139" s="59"/>
      <c r="B139" s="59"/>
      <c r="C139" s="59"/>
      <c r="D139" s="59"/>
      <c r="E139" s="59"/>
      <c r="F139" s="59"/>
      <c r="G139" s="59"/>
      <c r="H139" s="59"/>
      <c r="I139" s="59"/>
    </row>
    <row r="140" spans="1:9" x14ac:dyDescent="0.25">
      <c r="A140" s="59"/>
      <c r="B140" s="59"/>
      <c r="C140" s="59"/>
      <c r="D140" s="59"/>
      <c r="E140" s="59"/>
      <c r="F140" s="59"/>
      <c r="G140" s="59"/>
      <c r="H140" s="59"/>
      <c r="I140" s="59"/>
    </row>
    <row r="141" spans="1:9" x14ac:dyDescent="0.25">
      <c r="A141" s="59"/>
      <c r="B141" s="59"/>
      <c r="C141" s="59"/>
      <c r="D141" s="59"/>
      <c r="E141" s="59"/>
      <c r="F141" s="59"/>
      <c r="G141" s="59"/>
      <c r="H141" s="59"/>
      <c r="I141" s="59"/>
    </row>
    <row r="142" spans="1:9" x14ac:dyDescent="0.25">
      <c r="A142" s="59"/>
      <c r="B142" s="59"/>
      <c r="C142" s="59"/>
      <c r="D142" s="59"/>
      <c r="E142" s="59"/>
      <c r="F142" s="59"/>
      <c r="G142" s="59"/>
      <c r="H142" s="59"/>
      <c r="I142" s="59"/>
    </row>
    <row r="143" spans="1:9" x14ac:dyDescent="0.25">
      <c r="A143" s="59"/>
      <c r="B143" s="59"/>
      <c r="C143" s="59"/>
      <c r="D143" s="59"/>
      <c r="E143" s="59"/>
      <c r="F143" s="59"/>
      <c r="G143" s="59"/>
      <c r="H143" s="59"/>
      <c r="I143" s="59"/>
    </row>
    <row r="144" spans="1:9" x14ac:dyDescent="0.25">
      <c r="A144" s="59"/>
      <c r="B144" s="59"/>
      <c r="C144" s="59"/>
      <c r="D144" s="59"/>
      <c r="E144" s="59"/>
      <c r="F144" s="59"/>
      <c r="G144" s="59"/>
      <c r="H144" s="59"/>
      <c r="I144" s="59"/>
    </row>
    <row r="145" spans="1:9" x14ac:dyDescent="0.25">
      <c r="A145" s="59"/>
      <c r="B145" s="59"/>
      <c r="C145" s="59"/>
      <c r="D145" s="59"/>
      <c r="E145" s="59"/>
      <c r="F145" s="59"/>
      <c r="G145" s="59"/>
      <c r="H145" s="59"/>
      <c r="I145" s="59"/>
    </row>
    <row r="146" spans="1:9" x14ac:dyDescent="0.25">
      <c r="A146" s="59"/>
      <c r="B146" s="59"/>
      <c r="C146" s="59"/>
      <c r="D146" s="59"/>
      <c r="E146" s="59"/>
      <c r="F146" s="59"/>
      <c r="G146" s="59"/>
      <c r="H146" s="59"/>
      <c r="I146" s="59"/>
    </row>
    <row r="147" spans="1:9" x14ac:dyDescent="0.25">
      <c r="A147" s="59"/>
      <c r="B147" s="59"/>
      <c r="C147" s="59"/>
      <c r="D147" s="59"/>
      <c r="E147" s="59"/>
      <c r="F147" s="59"/>
      <c r="G147" s="59"/>
      <c r="H147" s="59"/>
      <c r="I147" s="59"/>
    </row>
    <row r="148" spans="1:9" x14ac:dyDescent="0.25">
      <c r="A148" s="59"/>
      <c r="B148" s="59"/>
      <c r="C148" s="59"/>
      <c r="D148" s="59"/>
      <c r="E148" s="59"/>
      <c r="F148" s="59"/>
      <c r="G148" s="59"/>
      <c r="H148" s="59"/>
      <c r="I148" s="59"/>
    </row>
    <row r="149" spans="1:9" x14ac:dyDescent="0.25">
      <c r="A149" s="59"/>
      <c r="B149" s="59"/>
      <c r="C149" s="59"/>
      <c r="D149" s="59"/>
      <c r="E149" s="59"/>
      <c r="F149" s="59"/>
      <c r="G149" s="59"/>
      <c r="H149" s="59"/>
      <c r="I149" s="59"/>
    </row>
    <row r="150" spans="1:9" x14ac:dyDescent="0.25">
      <c r="A150" s="59"/>
      <c r="B150" s="59"/>
      <c r="C150" s="59"/>
      <c r="D150" s="59"/>
      <c r="E150" s="59"/>
      <c r="F150" s="59"/>
      <c r="G150" s="59"/>
      <c r="H150" s="59"/>
      <c r="I150" s="59"/>
    </row>
    <row r="151" spans="1:9" x14ac:dyDescent="0.25">
      <c r="A151" s="59"/>
      <c r="B151" s="59"/>
      <c r="C151" s="59"/>
      <c r="D151" s="59"/>
      <c r="E151" s="59"/>
      <c r="F151" s="59"/>
      <c r="G151" s="59"/>
      <c r="H151" s="59"/>
      <c r="I151" s="59"/>
    </row>
    <row r="152" spans="1:9" x14ac:dyDescent="0.25">
      <c r="A152" s="59"/>
      <c r="B152" s="59"/>
      <c r="C152" s="59"/>
      <c r="D152" s="59"/>
      <c r="E152" s="59"/>
      <c r="F152" s="59"/>
      <c r="G152" s="59"/>
      <c r="H152" s="59"/>
      <c r="I152" s="59"/>
    </row>
    <row r="153" spans="1:9" x14ac:dyDescent="0.25">
      <c r="A153" s="59"/>
      <c r="B153" s="59"/>
      <c r="C153" s="59"/>
      <c r="D153" s="59"/>
      <c r="E153" s="59"/>
      <c r="F153" s="59"/>
      <c r="G153" s="59"/>
      <c r="H153" s="59"/>
      <c r="I153" s="59"/>
    </row>
    <row r="154" spans="1:9" x14ac:dyDescent="0.25">
      <c r="A154" s="59"/>
      <c r="B154" s="59"/>
      <c r="C154" s="59"/>
      <c r="D154" s="59"/>
      <c r="E154" s="59"/>
      <c r="F154" s="59"/>
      <c r="G154" s="59"/>
      <c r="H154" s="59"/>
      <c r="I154" s="59"/>
    </row>
    <row r="155" spans="1:9" x14ac:dyDescent="0.25">
      <c r="A155" s="59"/>
      <c r="B155" s="59"/>
      <c r="C155" s="59"/>
      <c r="D155" s="59"/>
      <c r="E155" s="59"/>
      <c r="F155" s="59"/>
      <c r="G155" s="59"/>
      <c r="H155" s="59"/>
      <c r="I155" s="59"/>
    </row>
    <row r="156" spans="1:9" x14ac:dyDescent="0.25">
      <c r="A156" s="59"/>
      <c r="B156" s="59"/>
      <c r="C156" s="59"/>
      <c r="D156" s="59"/>
      <c r="E156" s="59"/>
      <c r="F156" s="59"/>
      <c r="G156" s="59"/>
      <c r="H156" s="59"/>
      <c r="I156" s="59"/>
    </row>
    <row r="157" spans="1:9" x14ac:dyDescent="0.25">
      <c r="A157" s="59"/>
      <c r="B157" s="59"/>
      <c r="C157" s="59"/>
      <c r="D157" s="59"/>
      <c r="E157" s="59"/>
      <c r="F157" s="59"/>
      <c r="G157" s="59"/>
      <c r="H157" s="59"/>
      <c r="I157" s="59"/>
    </row>
    <row r="158" spans="1:9" x14ac:dyDescent="0.25">
      <c r="A158" s="59"/>
      <c r="B158" s="59"/>
      <c r="C158" s="59"/>
      <c r="D158" s="59"/>
      <c r="E158" s="59"/>
      <c r="F158" s="59"/>
      <c r="G158" s="59"/>
      <c r="H158" s="59"/>
      <c r="I158" s="59"/>
    </row>
    <row r="159" spans="1:9" x14ac:dyDescent="0.25">
      <c r="A159" s="59"/>
      <c r="B159" s="59"/>
      <c r="C159" s="59"/>
      <c r="D159" s="59"/>
      <c r="E159" s="59"/>
      <c r="F159" s="59"/>
      <c r="G159" s="59"/>
      <c r="H159" s="59"/>
      <c r="I159" s="59"/>
    </row>
    <row r="160" spans="1:9" x14ac:dyDescent="0.25">
      <c r="A160" s="59"/>
      <c r="B160" s="59"/>
      <c r="C160" s="59"/>
      <c r="D160" s="59"/>
      <c r="E160" s="59"/>
      <c r="F160" s="59"/>
      <c r="G160" s="59"/>
      <c r="H160" s="59"/>
      <c r="I160" s="59"/>
    </row>
    <row r="161" spans="1:9" x14ac:dyDescent="0.25">
      <c r="A161" s="59"/>
      <c r="B161" s="59"/>
      <c r="C161" s="59"/>
      <c r="D161" s="59"/>
      <c r="E161" s="59"/>
      <c r="F161" s="59"/>
      <c r="G161" s="59"/>
      <c r="H161" s="59"/>
      <c r="I161" s="59"/>
    </row>
    <row r="162" spans="1:9" x14ac:dyDescent="0.25">
      <c r="A162" s="59"/>
      <c r="B162" s="59"/>
      <c r="C162" s="59"/>
      <c r="D162" s="59"/>
      <c r="E162" s="59"/>
      <c r="F162" s="59"/>
      <c r="G162" s="59"/>
      <c r="H162" s="59"/>
      <c r="I162" s="59"/>
    </row>
    <row r="163" spans="1:9" x14ac:dyDescent="0.25">
      <c r="A163" s="59"/>
      <c r="B163" s="59"/>
      <c r="C163" s="59"/>
      <c r="D163" s="59"/>
      <c r="E163" s="59"/>
      <c r="F163" s="59"/>
      <c r="G163" s="59"/>
      <c r="H163" s="59"/>
      <c r="I163" s="59"/>
    </row>
    <row r="164" spans="1:9" x14ac:dyDescent="0.25">
      <c r="A164" s="59"/>
      <c r="B164" s="59"/>
      <c r="C164" s="59"/>
      <c r="D164" s="59"/>
      <c r="E164" s="59"/>
      <c r="F164" s="59"/>
      <c r="G164" s="59"/>
      <c r="H164" s="59"/>
      <c r="I164" s="59"/>
    </row>
    <row r="165" spans="1:9" x14ac:dyDescent="0.25">
      <c r="A165" s="59"/>
      <c r="B165" s="59"/>
      <c r="C165" s="59"/>
      <c r="D165" s="59"/>
      <c r="E165" s="59"/>
      <c r="F165" s="59"/>
      <c r="G165" s="59"/>
      <c r="H165" s="59"/>
      <c r="I165" s="59"/>
    </row>
    <row r="166" spans="1:9" x14ac:dyDescent="0.25">
      <c r="A166" s="59"/>
      <c r="B166" s="59"/>
      <c r="C166" s="59"/>
      <c r="D166" s="59"/>
      <c r="E166" s="59"/>
      <c r="F166" s="59"/>
      <c r="G166" s="59"/>
      <c r="H166" s="59"/>
      <c r="I166" s="59"/>
    </row>
    <row r="167" spans="1:9" x14ac:dyDescent="0.25">
      <c r="A167" s="59"/>
      <c r="B167" s="59"/>
      <c r="C167" s="59"/>
      <c r="D167" s="59"/>
      <c r="E167" s="59"/>
      <c r="F167" s="59"/>
      <c r="G167" s="59"/>
      <c r="H167" s="59"/>
      <c r="I167" s="59"/>
    </row>
    <row r="168" spans="1:9" x14ac:dyDescent="0.25">
      <c r="A168" s="59"/>
      <c r="B168" s="59"/>
      <c r="C168" s="59"/>
      <c r="D168" s="59"/>
      <c r="E168" s="59"/>
      <c r="F168" s="59"/>
      <c r="G168" s="59"/>
      <c r="H168" s="59"/>
      <c r="I168" s="59"/>
    </row>
    <row r="169" spans="1:9" x14ac:dyDescent="0.25">
      <c r="A169" s="59"/>
      <c r="B169" s="59"/>
      <c r="C169" s="59"/>
      <c r="D169" s="59"/>
      <c r="E169" s="59"/>
      <c r="F169" s="59"/>
      <c r="G169" s="59"/>
      <c r="H169" s="59"/>
      <c r="I169" s="59"/>
    </row>
    <row r="170" spans="1:9" x14ac:dyDescent="0.25">
      <c r="A170" s="59"/>
      <c r="B170" s="59"/>
      <c r="C170" s="59"/>
      <c r="D170" s="59"/>
      <c r="E170" s="59"/>
      <c r="F170" s="59"/>
      <c r="G170" s="59"/>
      <c r="H170" s="59"/>
      <c r="I170" s="59"/>
    </row>
    <row r="171" spans="1:9" x14ac:dyDescent="0.25">
      <c r="A171" s="59"/>
      <c r="B171" s="59"/>
      <c r="C171" s="59"/>
      <c r="D171" s="59"/>
      <c r="E171" s="59"/>
      <c r="F171" s="59"/>
      <c r="G171" s="59"/>
      <c r="H171" s="59"/>
      <c r="I171" s="59"/>
    </row>
    <row r="172" spans="1:9" x14ac:dyDescent="0.25">
      <c r="A172" s="59"/>
      <c r="B172" s="59"/>
      <c r="C172" s="59"/>
      <c r="D172" s="59"/>
      <c r="E172" s="59"/>
      <c r="F172" s="59"/>
      <c r="G172" s="59"/>
      <c r="H172" s="59"/>
      <c r="I172" s="59"/>
    </row>
    <row r="173" spans="1:9" x14ac:dyDescent="0.25">
      <c r="A173" s="59"/>
      <c r="B173" s="59"/>
      <c r="C173" s="59"/>
      <c r="D173" s="59"/>
      <c r="E173" s="59"/>
      <c r="F173" s="59"/>
      <c r="G173" s="59"/>
      <c r="H173" s="59"/>
      <c r="I173" s="59"/>
    </row>
    <row r="174" spans="1:9" x14ac:dyDescent="0.25">
      <c r="A174" s="59"/>
      <c r="B174" s="59"/>
      <c r="C174" s="59"/>
      <c r="D174" s="59"/>
      <c r="E174" s="59"/>
      <c r="F174" s="59"/>
      <c r="G174" s="59"/>
      <c r="H174" s="59"/>
      <c r="I174" s="59"/>
    </row>
    <row r="175" spans="1:9" x14ac:dyDescent="0.25">
      <c r="A175" s="59"/>
      <c r="B175" s="59"/>
      <c r="C175" s="59"/>
      <c r="D175" s="59"/>
      <c r="E175" s="59"/>
      <c r="F175" s="59"/>
      <c r="G175" s="59"/>
      <c r="H175" s="59"/>
      <c r="I175" s="59"/>
    </row>
    <row r="176" spans="1:9" x14ac:dyDescent="0.25">
      <c r="A176" s="59"/>
      <c r="B176" s="59"/>
      <c r="C176" s="59"/>
      <c r="D176" s="59"/>
      <c r="E176" s="59"/>
      <c r="F176" s="59"/>
      <c r="G176" s="59"/>
      <c r="H176" s="59"/>
      <c r="I176" s="59"/>
    </row>
    <row r="177" spans="1:9" x14ac:dyDescent="0.25">
      <c r="A177" s="59"/>
      <c r="B177" s="59"/>
      <c r="C177" s="59"/>
      <c r="D177" s="59"/>
      <c r="E177" s="59"/>
      <c r="F177" s="59"/>
      <c r="G177" s="59"/>
      <c r="H177" s="59"/>
      <c r="I177" s="59"/>
    </row>
    <row r="178" spans="1:9" x14ac:dyDescent="0.25">
      <c r="A178" s="59"/>
      <c r="B178" s="59"/>
      <c r="C178" s="59"/>
      <c r="D178" s="59"/>
      <c r="E178" s="59"/>
      <c r="F178" s="59"/>
      <c r="G178" s="59"/>
      <c r="H178" s="59"/>
      <c r="I178" s="59"/>
    </row>
    <row r="179" spans="1:9" x14ac:dyDescent="0.25">
      <c r="A179" s="59"/>
      <c r="B179" s="59"/>
      <c r="C179" s="59"/>
      <c r="D179" s="59"/>
      <c r="E179" s="59"/>
      <c r="F179" s="59"/>
      <c r="G179" s="59"/>
      <c r="H179" s="59"/>
      <c r="I179" s="59"/>
    </row>
    <row r="180" spans="1:9" x14ac:dyDescent="0.25">
      <c r="A180" s="59"/>
      <c r="B180" s="59"/>
      <c r="C180" s="59"/>
      <c r="D180" s="59"/>
      <c r="E180" s="59"/>
      <c r="F180" s="59"/>
      <c r="G180" s="59"/>
      <c r="H180" s="59"/>
      <c r="I180" s="59"/>
    </row>
    <row r="181" spans="1:9" x14ac:dyDescent="0.25">
      <c r="A181" s="59"/>
      <c r="B181" s="59"/>
      <c r="C181" s="59"/>
      <c r="D181" s="59"/>
      <c r="E181" s="59"/>
      <c r="F181" s="59"/>
      <c r="G181" s="59"/>
      <c r="H181" s="59"/>
      <c r="I181" s="59"/>
    </row>
    <row r="182" spans="1:9" x14ac:dyDescent="0.25">
      <c r="A182" s="59"/>
      <c r="B182" s="59"/>
      <c r="C182" s="59"/>
      <c r="D182" s="59"/>
      <c r="E182" s="59"/>
      <c r="F182" s="59"/>
      <c r="G182" s="59"/>
      <c r="H182" s="59"/>
      <c r="I182" s="59"/>
    </row>
    <row r="183" spans="1:9" x14ac:dyDescent="0.25">
      <c r="A183" s="59"/>
      <c r="B183" s="59"/>
      <c r="C183" s="59"/>
      <c r="D183" s="59"/>
      <c r="E183" s="59"/>
      <c r="F183" s="59"/>
      <c r="G183" s="59"/>
      <c r="H183" s="59"/>
      <c r="I183" s="59"/>
    </row>
    <row r="184" spans="1:9" x14ac:dyDescent="0.25">
      <c r="A184" s="59"/>
      <c r="B184" s="59"/>
      <c r="C184" s="59"/>
      <c r="D184" s="59"/>
      <c r="E184" s="59"/>
      <c r="F184" s="59"/>
      <c r="G184" s="59"/>
      <c r="H184" s="59"/>
      <c r="I184" s="59"/>
    </row>
    <row r="185" spans="1:9" x14ac:dyDescent="0.25">
      <c r="A185" s="59"/>
      <c r="B185" s="59"/>
      <c r="C185" s="59"/>
      <c r="D185" s="59"/>
      <c r="E185" s="59"/>
      <c r="F185" s="59"/>
      <c r="G185" s="59"/>
      <c r="H185" s="59"/>
      <c r="I185" s="59"/>
    </row>
    <row r="186" spans="1:9" x14ac:dyDescent="0.25">
      <c r="A186" s="59"/>
      <c r="B186" s="59"/>
      <c r="C186" s="59"/>
      <c r="D186" s="59"/>
      <c r="E186" s="59"/>
      <c r="F186" s="59"/>
      <c r="G186" s="59"/>
      <c r="H186" s="59"/>
      <c r="I186" s="59"/>
    </row>
    <row r="187" spans="1:9" x14ac:dyDescent="0.25">
      <c r="A187" s="59"/>
      <c r="B187" s="59"/>
      <c r="C187" s="59"/>
      <c r="D187" s="59"/>
      <c r="E187" s="59"/>
      <c r="F187" s="59"/>
      <c r="G187" s="59"/>
      <c r="H187" s="59"/>
      <c r="I187" s="59"/>
    </row>
    <row r="188" spans="1:9" x14ac:dyDescent="0.25">
      <c r="A188" s="59"/>
      <c r="B188" s="59"/>
      <c r="C188" s="59"/>
      <c r="D188" s="59"/>
      <c r="E188" s="59"/>
      <c r="F188" s="59"/>
      <c r="G188" s="59"/>
      <c r="H188" s="59"/>
      <c r="I188" s="59"/>
    </row>
    <row r="189" spans="1:9" x14ac:dyDescent="0.25">
      <c r="A189" s="59"/>
      <c r="B189" s="59"/>
      <c r="C189" s="59"/>
      <c r="D189" s="59"/>
      <c r="E189" s="59"/>
      <c r="F189" s="59"/>
      <c r="G189" s="59"/>
      <c r="H189" s="59"/>
      <c r="I189" s="59"/>
    </row>
    <row r="190" spans="1:9" x14ac:dyDescent="0.25">
      <c r="A190" s="59"/>
      <c r="B190" s="59"/>
      <c r="C190" s="59"/>
      <c r="D190" s="59"/>
      <c r="E190" s="59"/>
      <c r="F190" s="59"/>
      <c r="G190" s="59"/>
      <c r="H190" s="59"/>
      <c r="I190" s="59"/>
    </row>
    <row r="191" spans="1:9" x14ac:dyDescent="0.25">
      <c r="A191" s="59"/>
      <c r="B191" s="59"/>
      <c r="C191" s="59"/>
      <c r="D191" s="59"/>
      <c r="E191" s="59"/>
      <c r="F191" s="59"/>
      <c r="G191" s="59"/>
      <c r="H191" s="59"/>
      <c r="I191" s="59"/>
    </row>
    <row r="192" spans="1:9" x14ac:dyDescent="0.25">
      <c r="A192" s="59"/>
      <c r="B192" s="59"/>
      <c r="C192" s="59"/>
      <c r="D192" s="59"/>
      <c r="E192" s="59"/>
      <c r="F192" s="59"/>
      <c r="G192" s="59"/>
      <c r="H192" s="59"/>
      <c r="I192" s="59"/>
    </row>
    <row r="193" spans="1:9" x14ac:dyDescent="0.25">
      <c r="A193" s="59"/>
      <c r="B193" s="59"/>
      <c r="C193" s="59"/>
      <c r="D193" s="59"/>
      <c r="E193" s="59"/>
      <c r="F193" s="59"/>
      <c r="G193" s="59"/>
      <c r="H193" s="59"/>
      <c r="I193" s="59"/>
    </row>
    <row r="194" spans="1:9" x14ac:dyDescent="0.25">
      <c r="A194" s="59"/>
      <c r="B194" s="59"/>
      <c r="C194" s="59"/>
      <c r="D194" s="59"/>
      <c r="E194" s="59"/>
      <c r="F194" s="59"/>
      <c r="G194" s="59"/>
      <c r="H194" s="59"/>
      <c r="I194" s="59"/>
    </row>
    <row r="195" spans="1:9" x14ac:dyDescent="0.25">
      <c r="A195" s="59"/>
      <c r="B195" s="59"/>
      <c r="C195" s="59"/>
      <c r="D195" s="59"/>
      <c r="E195" s="59"/>
      <c r="F195" s="59"/>
      <c r="G195" s="59"/>
      <c r="H195" s="59"/>
      <c r="I195" s="59"/>
    </row>
    <row r="196" spans="1:9" x14ac:dyDescent="0.25">
      <c r="A196" s="59"/>
      <c r="B196" s="59"/>
      <c r="C196" s="59"/>
      <c r="D196" s="59"/>
      <c r="E196" s="59"/>
      <c r="F196" s="59"/>
      <c r="G196" s="59"/>
      <c r="H196" s="59"/>
      <c r="I196" s="59"/>
    </row>
    <row r="197" spans="1:9" x14ac:dyDescent="0.25">
      <c r="A197" s="59"/>
      <c r="B197" s="59"/>
      <c r="C197" s="59"/>
      <c r="D197" s="59"/>
      <c r="E197" s="59"/>
      <c r="F197" s="59"/>
      <c r="G197" s="59"/>
      <c r="H197" s="59"/>
      <c r="I197" s="59"/>
    </row>
    <row r="198" spans="1:9" x14ac:dyDescent="0.25">
      <c r="A198" s="59"/>
      <c r="B198" s="59"/>
      <c r="C198" s="59"/>
      <c r="D198" s="59"/>
      <c r="E198" s="59"/>
      <c r="F198" s="59"/>
      <c r="G198" s="59"/>
      <c r="H198" s="59"/>
      <c r="I198" s="59"/>
    </row>
    <row r="199" spans="1:9" x14ac:dyDescent="0.25">
      <c r="A199" s="59"/>
      <c r="B199" s="59"/>
      <c r="C199" s="59"/>
      <c r="D199" s="59"/>
      <c r="E199" s="59"/>
      <c r="F199" s="59"/>
      <c r="G199" s="59"/>
      <c r="H199" s="59"/>
      <c r="I199" s="59"/>
    </row>
    <row r="200" spans="1:9" x14ac:dyDescent="0.25">
      <c r="A200" s="59"/>
      <c r="B200" s="59"/>
      <c r="C200" s="59"/>
      <c r="D200" s="59"/>
      <c r="E200" s="59"/>
      <c r="F200" s="59"/>
      <c r="G200" s="59"/>
      <c r="H200" s="59"/>
      <c r="I200" s="59"/>
    </row>
    <row r="201" spans="1:9" x14ac:dyDescent="0.25">
      <c r="A201" s="59"/>
      <c r="B201" s="59"/>
      <c r="C201" s="59"/>
      <c r="D201" s="59"/>
      <c r="E201" s="59"/>
      <c r="F201" s="59"/>
      <c r="G201" s="59"/>
      <c r="H201" s="59"/>
      <c r="I201" s="59"/>
    </row>
    <row r="202" spans="1:9" x14ac:dyDescent="0.25">
      <c r="A202" s="59"/>
      <c r="B202" s="59"/>
      <c r="C202" s="59"/>
      <c r="D202" s="59"/>
      <c r="E202" s="59"/>
      <c r="F202" s="59"/>
      <c r="G202" s="59"/>
      <c r="H202" s="59"/>
      <c r="I202" s="59"/>
    </row>
    <row r="203" spans="1:9" x14ac:dyDescent="0.25">
      <c r="A203" s="59"/>
      <c r="B203" s="59"/>
      <c r="C203" s="59"/>
      <c r="D203" s="59"/>
      <c r="E203" s="59"/>
      <c r="F203" s="59"/>
      <c r="G203" s="59"/>
      <c r="H203" s="59"/>
      <c r="I203" s="59"/>
    </row>
    <row r="204" spans="1:9" x14ac:dyDescent="0.25">
      <c r="A204" s="59"/>
      <c r="B204" s="59"/>
      <c r="C204" s="59"/>
      <c r="D204" s="59"/>
      <c r="E204" s="59"/>
      <c r="F204" s="59"/>
      <c r="G204" s="59"/>
      <c r="H204" s="59"/>
      <c r="I204" s="59"/>
    </row>
    <row r="205" spans="1:9" x14ac:dyDescent="0.25">
      <c r="A205" s="59"/>
      <c r="B205" s="59"/>
      <c r="C205" s="59"/>
      <c r="D205" s="59"/>
      <c r="E205" s="59"/>
      <c r="F205" s="59"/>
      <c r="G205" s="59"/>
      <c r="H205" s="59"/>
      <c r="I205" s="59"/>
    </row>
    <row r="206" spans="1:9" x14ac:dyDescent="0.25">
      <c r="A206" s="59"/>
      <c r="B206" s="59"/>
      <c r="C206" s="59"/>
      <c r="D206" s="59"/>
      <c r="E206" s="59"/>
      <c r="F206" s="59"/>
      <c r="G206" s="59"/>
      <c r="H206" s="59"/>
      <c r="I206" s="59"/>
    </row>
    <row r="207" spans="1:9" x14ac:dyDescent="0.25">
      <c r="A207" s="59"/>
      <c r="B207" s="59"/>
      <c r="C207" s="59"/>
      <c r="D207" s="59"/>
      <c r="E207" s="59"/>
      <c r="F207" s="59"/>
      <c r="G207" s="59"/>
      <c r="H207" s="59"/>
      <c r="I207" s="59"/>
    </row>
    <row r="208" spans="1:9" x14ac:dyDescent="0.25">
      <c r="A208" s="59"/>
      <c r="B208" s="59"/>
      <c r="C208" s="59"/>
      <c r="D208" s="59"/>
      <c r="E208" s="59"/>
      <c r="F208" s="59"/>
      <c r="G208" s="59"/>
      <c r="H208" s="59"/>
      <c r="I208" s="59"/>
    </row>
    <row r="209" spans="1:9" x14ac:dyDescent="0.25">
      <c r="A209" s="59"/>
      <c r="B209" s="59"/>
      <c r="C209" s="59"/>
      <c r="D209" s="59"/>
      <c r="E209" s="59"/>
      <c r="F209" s="59"/>
      <c r="G209" s="59"/>
      <c r="H209" s="59"/>
      <c r="I209" s="59"/>
    </row>
    <row r="210" spans="1:9" x14ac:dyDescent="0.25">
      <c r="A210" s="59"/>
      <c r="B210" s="59"/>
      <c r="C210" s="59"/>
      <c r="D210" s="59"/>
      <c r="E210" s="59"/>
      <c r="F210" s="59"/>
      <c r="G210" s="59"/>
      <c r="H210" s="59"/>
      <c r="I210" s="59"/>
    </row>
    <row r="211" spans="1:9" x14ac:dyDescent="0.25">
      <c r="A211" s="59"/>
      <c r="B211" s="59"/>
      <c r="C211" s="59"/>
      <c r="D211" s="59"/>
      <c r="E211" s="59"/>
      <c r="F211" s="59"/>
      <c r="G211" s="59"/>
      <c r="H211" s="59"/>
      <c r="I211" s="59"/>
    </row>
    <row r="212" spans="1:9" x14ac:dyDescent="0.25">
      <c r="A212" s="59"/>
      <c r="B212" s="59"/>
      <c r="C212" s="59"/>
      <c r="D212" s="59"/>
      <c r="E212" s="59"/>
      <c r="F212" s="59"/>
      <c r="G212" s="59"/>
      <c r="H212" s="59"/>
      <c r="I212" s="59"/>
    </row>
    <row r="213" spans="1:9" x14ac:dyDescent="0.25">
      <c r="A213" s="59"/>
      <c r="B213" s="59"/>
      <c r="C213" s="59"/>
      <c r="D213" s="59"/>
      <c r="E213" s="59"/>
      <c r="F213" s="59"/>
      <c r="G213" s="59"/>
      <c r="H213" s="59"/>
      <c r="I213" s="59"/>
    </row>
    <row r="214" spans="1:9" x14ac:dyDescent="0.25">
      <c r="A214" s="59"/>
      <c r="B214" s="59"/>
      <c r="C214" s="59"/>
      <c r="D214" s="59"/>
      <c r="E214" s="59"/>
      <c r="F214" s="59"/>
      <c r="G214" s="59"/>
      <c r="H214" s="59"/>
      <c r="I214" s="59"/>
    </row>
    <row r="215" spans="1:9" x14ac:dyDescent="0.25">
      <c r="A215" s="59"/>
      <c r="B215" s="59"/>
      <c r="C215" s="59"/>
      <c r="D215" s="59"/>
      <c r="E215" s="59"/>
      <c r="F215" s="59"/>
      <c r="G215" s="59"/>
      <c r="H215" s="59"/>
      <c r="I215" s="59"/>
    </row>
    <row r="216" spans="1:9" x14ac:dyDescent="0.25">
      <c r="A216" s="59"/>
      <c r="B216" s="59"/>
      <c r="C216" s="59"/>
      <c r="D216" s="59"/>
      <c r="E216" s="59"/>
      <c r="F216" s="59"/>
      <c r="G216" s="59"/>
      <c r="H216" s="59"/>
      <c r="I216" s="59"/>
    </row>
    <row r="217" spans="1:9" x14ac:dyDescent="0.25">
      <c r="A217" s="59"/>
      <c r="B217" s="59"/>
      <c r="C217" s="59"/>
      <c r="D217" s="59"/>
      <c r="E217" s="59"/>
      <c r="F217" s="59"/>
      <c r="G217" s="59"/>
      <c r="H217" s="59"/>
      <c r="I217" s="59"/>
    </row>
    <row r="218" spans="1:9" x14ac:dyDescent="0.25">
      <c r="A218" s="59"/>
      <c r="B218" s="59"/>
      <c r="C218" s="59"/>
      <c r="D218" s="59"/>
      <c r="E218" s="59"/>
      <c r="F218" s="59"/>
      <c r="G218" s="59"/>
      <c r="H218" s="59"/>
      <c r="I218" s="59"/>
    </row>
    <row r="219" spans="1:9" x14ac:dyDescent="0.25">
      <c r="A219" s="59"/>
      <c r="B219" s="59"/>
      <c r="C219" s="59"/>
      <c r="D219" s="59"/>
      <c r="E219" s="59"/>
      <c r="F219" s="59"/>
      <c r="G219" s="59"/>
      <c r="H219" s="59"/>
      <c r="I219" s="59"/>
    </row>
  </sheetData>
  <sheetProtection formatCells="0" formatColumns="0" formatRows="0" insertColumns="0" insertRows="0" insertHyperlinks="0" deleteColumns="0" deleteRows="0" sort="0" autoFilter="0"/>
  <mergeCells count="41">
    <mergeCell ref="B6:I6"/>
    <mergeCell ref="A1:I1"/>
    <mergeCell ref="B2:H2"/>
    <mergeCell ref="B3:H3"/>
    <mergeCell ref="B4:I4"/>
    <mergeCell ref="B5:I5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B35:C35"/>
    <mergeCell ref="F35:G35"/>
    <mergeCell ref="B36:C36"/>
    <mergeCell ref="F36:G36"/>
    <mergeCell ref="B33:C33"/>
  </mergeCells>
  <pageMargins left="0.70866141732283472" right="0.70866141732283472" top="0.74803149606299213" bottom="0.35433070866141736" header="0.31496062992125984" footer="0.31496062992125984"/>
  <pageSetup scale="48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2"/>
  <sheetViews>
    <sheetView topLeftCell="A19" zoomScale="91" zoomScaleNormal="91" zoomScalePageLayoutView="80" workbookViewId="0">
      <selection activeCell="C37" sqref="C37"/>
    </sheetView>
  </sheetViews>
  <sheetFormatPr baseColWidth="10" defaultColWidth="11.42578125" defaultRowHeight="15" x14ac:dyDescent="0.25"/>
  <cols>
    <col min="1" max="3" width="33.28515625" style="12" customWidth="1"/>
    <col min="4" max="7" width="18.7109375" style="12" customWidth="1"/>
    <col min="8" max="8" width="18.28515625" style="12" customWidth="1"/>
    <col min="9" max="9" width="24.5703125" style="12" customWidth="1"/>
    <col min="10" max="16384" width="11.42578125" style="12"/>
  </cols>
  <sheetData>
    <row r="1" spans="1:9" ht="30" customHeight="1" x14ac:dyDescent="0.25">
      <c r="A1" s="80" t="s">
        <v>123</v>
      </c>
      <c r="B1" s="80"/>
      <c r="C1" s="80"/>
      <c r="D1" s="80"/>
      <c r="E1" s="80"/>
      <c r="F1" s="80"/>
      <c r="G1" s="80"/>
      <c r="H1" s="80"/>
      <c r="I1" s="80"/>
    </row>
    <row r="2" spans="1:9" s="14" customFormat="1" ht="30" customHeight="1" x14ac:dyDescent="0.25">
      <c r="A2" s="13" t="s">
        <v>0</v>
      </c>
      <c r="B2" s="70" t="s">
        <v>19</v>
      </c>
      <c r="C2" s="70"/>
      <c r="D2" s="70"/>
      <c r="E2" s="70"/>
      <c r="F2" s="70"/>
      <c r="G2" s="70"/>
      <c r="H2" s="70"/>
      <c r="I2" s="13" t="s">
        <v>2</v>
      </c>
    </row>
    <row r="3" spans="1:9" ht="30" customHeight="1" x14ac:dyDescent="0.25">
      <c r="A3" s="15" t="s">
        <v>124</v>
      </c>
      <c r="B3" s="81" t="s">
        <v>75</v>
      </c>
      <c r="C3" s="81"/>
      <c r="D3" s="81"/>
      <c r="E3" s="81"/>
      <c r="F3" s="81"/>
      <c r="G3" s="81"/>
      <c r="H3" s="81"/>
      <c r="I3" s="16">
        <v>2023</v>
      </c>
    </row>
    <row r="4" spans="1:9" ht="30" customHeight="1" x14ac:dyDescent="0.25">
      <c r="A4" s="10" t="s">
        <v>43</v>
      </c>
      <c r="B4" s="70" t="s">
        <v>44</v>
      </c>
      <c r="C4" s="70"/>
      <c r="D4" s="70"/>
      <c r="E4" s="70"/>
      <c r="F4" s="70"/>
      <c r="G4" s="70"/>
      <c r="H4" s="70"/>
      <c r="I4" s="70"/>
    </row>
    <row r="5" spans="1:9" ht="30" customHeight="1" x14ac:dyDescent="0.25">
      <c r="A5" s="15" t="s">
        <v>125</v>
      </c>
      <c r="B5" s="82" t="s">
        <v>126</v>
      </c>
      <c r="C5" s="83"/>
      <c r="D5" s="83"/>
      <c r="E5" s="83"/>
      <c r="F5" s="83"/>
      <c r="G5" s="83"/>
      <c r="H5" s="83"/>
      <c r="I5" s="84"/>
    </row>
    <row r="6" spans="1:9" s="14" customFormat="1" ht="30" customHeight="1" x14ac:dyDescent="0.25">
      <c r="A6" s="13" t="s">
        <v>1</v>
      </c>
      <c r="B6" s="70" t="s">
        <v>3</v>
      </c>
      <c r="C6" s="70"/>
      <c r="D6" s="70"/>
      <c r="E6" s="70"/>
      <c r="F6" s="70"/>
      <c r="G6" s="70"/>
      <c r="H6" s="70"/>
      <c r="I6" s="70"/>
    </row>
    <row r="7" spans="1:9" ht="30" customHeight="1" x14ac:dyDescent="0.25">
      <c r="A7" s="16">
        <v>7</v>
      </c>
      <c r="B7" s="72" t="s">
        <v>78</v>
      </c>
      <c r="C7" s="72"/>
      <c r="D7" s="72"/>
      <c r="E7" s="72"/>
      <c r="F7" s="72"/>
      <c r="G7" s="72"/>
      <c r="H7" s="72"/>
      <c r="I7" s="72"/>
    </row>
    <row r="8" spans="1:9" ht="30" customHeight="1" x14ac:dyDescent="0.25">
      <c r="A8" s="73"/>
      <c r="B8" s="73"/>
      <c r="C8" s="73"/>
      <c r="D8" s="73"/>
      <c r="E8" s="73"/>
      <c r="F8" s="73"/>
      <c r="G8" s="73"/>
      <c r="H8" s="73"/>
      <c r="I8" s="73"/>
    </row>
    <row r="9" spans="1:9" s="11" customFormat="1" ht="30" customHeight="1" x14ac:dyDescent="0.25">
      <c r="A9" s="74" t="s">
        <v>36</v>
      </c>
      <c r="B9" s="74"/>
      <c r="C9" s="74"/>
      <c r="D9" s="74"/>
      <c r="E9" s="74"/>
      <c r="F9" s="74"/>
      <c r="G9" s="74"/>
      <c r="H9" s="74"/>
      <c r="I9" s="74"/>
    </row>
    <row r="10" spans="1:9" s="11" customFormat="1" ht="30" customHeight="1" x14ac:dyDescent="0.25">
      <c r="A10" s="10" t="s">
        <v>37</v>
      </c>
      <c r="B10" s="75" t="s">
        <v>127</v>
      </c>
      <c r="C10" s="75"/>
      <c r="D10" s="75"/>
      <c r="E10" s="75"/>
      <c r="F10" s="75"/>
      <c r="G10" s="75"/>
      <c r="H10" s="75"/>
      <c r="I10" s="75"/>
    </row>
    <row r="11" spans="1:9" s="11" customFormat="1" ht="30" customHeight="1" x14ac:dyDescent="0.25">
      <c r="A11" s="10" t="s">
        <v>35</v>
      </c>
      <c r="B11" s="71" t="s">
        <v>238</v>
      </c>
      <c r="C11" s="71"/>
      <c r="D11" s="71"/>
      <c r="E11" s="71"/>
      <c r="F11" s="71"/>
      <c r="G11" s="71"/>
      <c r="H11" s="71"/>
      <c r="I11" s="71"/>
    </row>
    <row r="12" spans="1:9" s="11" customFormat="1" ht="30" customHeight="1" x14ac:dyDescent="0.25">
      <c r="A12" s="10" t="s">
        <v>34</v>
      </c>
      <c r="B12" s="71" t="s">
        <v>136</v>
      </c>
      <c r="C12" s="71"/>
      <c r="D12" s="71"/>
      <c r="E12" s="71"/>
      <c r="F12" s="71"/>
      <c r="G12" s="71"/>
      <c r="H12" s="71"/>
      <c r="I12" s="71"/>
    </row>
    <row r="13" spans="1:9" s="11" customFormat="1" ht="103.5" customHeight="1" x14ac:dyDescent="0.25">
      <c r="A13" s="10" t="s">
        <v>20</v>
      </c>
      <c r="B13" s="89" t="s">
        <v>137</v>
      </c>
      <c r="C13" s="89"/>
      <c r="D13" s="89"/>
      <c r="E13" s="89"/>
      <c r="F13" s="89"/>
      <c r="G13" s="89"/>
      <c r="H13" s="89"/>
      <c r="I13" s="89"/>
    </row>
    <row r="14" spans="1:9" s="11" customFormat="1" ht="30" customHeight="1" x14ac:dyDescent="0.25">
      <c r="A14" s="10" t="s">
        <v>21</v>
      </c>
      <c r="B14" s="75" t="s">
        <v>138</v>
      </c>
      <c r="C14" s="75"/>
      <c r="D14" s="75"/>
      <c r="E14" s="75"/>
      <c r="F14" s="75"/>
      <c r="G14" s="75"/>
      <c r="H14" s="75"/>
      <c r="I14" s="75"/>
    </row>
    <row r="15" spans="1:9" s="11" customFormat="1" ht="30" customHeight="1" x14ac:dyDescent="0.25">
      <c r="A15" s="10" t="s">
        <v>22</v>
      </c>
      <c r="B15" s="75" t="s">
        <v>129</v>
      </c>
      <c r="C15" s="75"/>
      <c r="D15" s="75"/>
      <c r="E15" s="75"/>
      <c r="F15" s="75"/>
      <c r="G15" s="75"/>
      <c r="H15" s="75"/>
      <c r="I15" s="75"/>
    </row>
    <row r="16" spans="1:9" s="11" customFormat="1" ht="30" customHeight="1" x14ac:dyDescent="0.25">
      <c r="A16" s="10" t="s">
        <v>38</v>
      </c>
      <c r="B16" s="79" t="s">
        <v>139</v>
      </c>
      <c r="C16" s="71"/>
      <c r="D16" s="71"/>
      <c r="E16" s="71"/>
      <c r="F16" s="71"/>
      <c r="G16" s="71"/>
      <c r="H16" s="71"/>
      <c r="I16" s="71"/>
    </row>
    <row r="17" spans="1:9" s="11" customFormat="1" ht="30" customHeight="1" x14ac:dyDescent="0.25">
      <c r="A17" s="10" t="s">
        <v>39</v>
      </c>
      <c r="B17" s="71" t="s">
        <v>140</v>
      </c>
      <c r="C17" s="71"/>
      <c r="D17" s="71"/>
      <c r="E17" s="71"/>
      <c r="F17" s="71"/>
      <c r="G17" s="71"/>
      <c r="H17" s="71"/>
      <c r="I17" s="71"/>
    </row>
    <row r="18" spans="1:9" s="11" customFormat="1" ht="30" customHeight="1" x14ac:dyDescent="0.25">
      <c r="A18" s="10" t="s">
        <v>40</v>
      </c>
      <c r="B18" s="71" t="s">
        <v>131</v>
      </c>
      <c r="C18" s="71"/>
      <c r="D18" s="71"/>
      <c r="E18" s="71"/>
      <c r="F18" s="71"/>
      <c r="G18" s="71"/>
      <c r="H18" s="71"/>
      <c r="I18" s="71"/>
    </row>
    <row r="19" spans="1:9" s="11" customFormat="1" ht="50.1" customHeight="1" x14ac:dyDescent="0.25">
      <c r="A19" s="10" t="s">
        <v>41</v>
      </c>
      <c r="B19" s="17" t="s">
        <v>141</v>
      </c>
      <c r="C19" s="10" t="s">
        <v>6</v>
      </c>
      <c r="D19" s="71" t="s">
        <v>73</v>
      </c>
      <c r="E19" s="71"/>
      <c r="F19" s="71"/>
      <c r="G19" s="71"/>
      <c r="H19" s="71"/>
      <c r="I19" s="71"/>
    </row>
    <row r="20" spans="1:9" s="11" customFormat="1" ht="30" customHeight="1" x14ac:dyDescent="0.25">
      <c r="A20" s="85"/>
      <c r="B20" s="85"/>
      <c r="C20" s="85"/>
      <c r="D20" s="85"/>
      <c r="E20" s="85"/>
      <c r="F20" s="85"/>
      <c r="G20" s="85"/>
      <c r="H20" s="85"/>
      <c r="I20" s="85"/>
    </row>
    <row r="21" spans="1:9" ht="30" customHeight="1" x14ac:dyDescent="0.25">
      <c r="A21" s="70" t="s">
        <v>23</v>
      </c>
      <c r="B21" s="70"/>
      <c r="C21" s="70"/>
      <c r="D21" s="70"/>
      <c r="E21" s="70"/>
      <c r="F21" s="70"/>
      <c r="G21" s="70"/>
      <c r="H21" s="70"/>
      <c r="I21" s="70"/>
    </row>
    <row r="22" spans="1:9" ht="30" customHeight="1" x14ac:dyDescent="0.25">
      <c r="A22" s="74" t="s">
        <v>24</v>
      </c>
      <c r="B22" s="74" t="s">
        <v>25</v>
      </c>
      <c r="C22" s="74" t="s">
        <v>26</v>
      </c>
      <c r="D22" s="70" t="s">
        <v>27</v>
      </c>
      <c r="E22" s="70"/>
      <c r="F22" s="70"/>
      <c r="G22" s="70"/>
      <c r="H22" s="74" t="s">
        <v>42</v>
      </c>
      <c r="I22" s="74" t="s">
        <v>28</v>
      </c>
    </row>
    <row r="23" spans="1:9" ht="30" customHeight="1" x14ac:dyDescent="0.25">
      <c r="A23" s="74"/>
      <c r="B23" s="74"/>
      <c r="C23" s="74"/>
      <c r="D23" s="13" t="s">
        <v>29</v>
      </c>
      <c r="E23" s="13" t="s">
        <v>30</v>
      </c>
      <c r="F23" s="13" t="s">
        <v>31</v>
      </c>
      <c r="G23" s="13" t="s">
        <v>32</v>
      </c>
      <c r="H23" s="74"/>
      <c r="I23" s="74"/>
    </row>
    <row r="24" spans="1:9" s="11" customFormat="1" x14ac:dyDescent="0.25">
      <c r="A24" s="9" t="s">
        <v>142</v>
      </c>
      <c r="B24" s="9" t="s">
        <v>143</v>
      </c>
      <c r="C24" s="9" t="s">
        <v>144</v>
      </c>
      <c r="D24" s="24">
        <v>0</v>
      </c>
      <c r="E24" s="24">
        <v>0</v>
      </c>
      <c r="F24" s="24">
        <v>0</v>
      </c>
      <c r="G24" s="20">
        <v>20</v>
      </c>
      <c r="H24" s="20">
        <f>SUM(G24)</f>
        <v>20</v>
      </c>
      <c r="I24" s="9"/>
    </row>
    <row r="25" spans="1:9" s="11" customFormat="1" x14ac:dyDescent="0.25">
      <c r="A25" s="9" t="s">
        <v>145</v>
      </c>
      <c r="B25" s="9" t="s">
        <v>146</v>
      </c>
      <c r="C25" s="9" t="s">
        <v>144</v>
      </c>
      <c r="D25" s="24">
        <v>0</v>
      </c>
      <c r="E25" s="24">
        <v>0</v>
      </c>
      <c r="F25" s="24">
        <v>0</v>
      </c>
      <c r="G25" s="20">
        <v>20</v>
      </c>
      <c r="H25" s="20">
        <f t="shared" ref="H25:H28" si="0">SUM(G25)</f>
        <v>20</v>
      </c>
      <c r="I25" s="9"/>
    </row>
    <row r="26" spans="1:9" ht="30" customHeight="1" x14ac:dyDescent="0.25">
      <c r="A26" s="9" t="s">
        <v>147</v>
      </c>
      <c r="B26" s="9" t="s">
        <v>148</v>
      </c>
      <c r="C26" s="9" t="s">
        <v>144</v>
      </c>
      <c r="D26" s="24">
        <v>0</v>
      </c>
      <c r="E26" s="24">
        <v>0</v>
      </c>
      <c r="F26" s="24">
        <v>0</v>
      </c>
      <c r="G26" s="20">
        <v>20</v>
      </c>
      <c r="H26" s="20">
        <f t="shared" si="0"/>
        <v>20</v>
      </c>
      <c r="I26" s="9"/>
    </row>
    <row r="27" spans="1:9" ht="30" customHeight="1" x14ac:dyDescent="0.25">
      <c r="A27" s="9" t="s">
        <v>149</v>
      </c>
      <c r="B27" s="9" t="s">
        <v>150</v>
      </c>
      <c r="C27" s="9" t="s">
        <v>144</v>
      </c>
      <c r="D27" s="2">
        <v>0</v>
      </c>
      <c r="E27" s="2">
        <v>0</v>
      </c>
      <c r="F27" s="18">
        <v>0</v>
      </c>
      <c r="G27" s="20">
        <v>20</v>
      </c>
      <c r="H27" s="20">
        <f t="shared" si="0"/>
        <v>20</v>
      </c>
      <c r="I27" s="9"/>
    </row>
    <row r="28" spans="1:9" ht="30" customHeight="1" x14ac:dyDescent="0.25">
      <c r="A28" s="9" t="s">
        <v>151</v>
      </c>
      <c r="B28" s="9" t="s">
        <v>152</v>
      </c>
      <c r="C28" s="9" t="s">
        <v>144</v>
      </c>
      <c r="D28" s="2">
        <v>0</v>
      </c>
      <c r="E28" s="2">
        <v>0</v>
      </c>
      <c r="F28" s="2">
        <v>0</v>
      </c>
      <c r="G28" s="20">
        <v>20</v>
      </c>
      <c r="H28" s="20">
        <f t="shared" si="0"/>
        <v>20</v>
      </c>
      <c r="I28" s="9"/>
    </row>
    <row r="29" spans="1:9" ht="30" customHeight="1" x14ac:dyDescent="0.25">
      <c r="A29" s="13" t="s">
        <v>33</v>
      </c>
      <c r="B29" s="81" t="s">
        <v>128</v>
      </c>
      <c r="C29" s="81"/>
      <c r="D29" s="21">
        <v>0</v>
      </c>
      <c r="E29" s="21">
        <v>0</v>
      </c>
      <c r="F29" s="21">
        <v>0</v>
      </c>
      <c r="G29" s="24">
        <f>SUM(G24:G28)</f>
        <v>100</v>
      </c>
      <c r="H29" s="24">
        <f>SUM(H24:H28)</f>
        <v>100</v>
      </c>
      <c r="I29" s="16"/>
    </row>
    <row r="30" spans="1:9" ht="30" customHeight="1" x14ac:dyDescent="0.25">
      <c r="A30" s="86"/>
      <c r="B30" s="86"/>
      <c r="C30" s="86"/>
      <c r="D30" s="86"/>
      <c r="E30" s="86"/>
      <c r="F30" s="86"/>
      <c r="G30" s="86"/>
      <c r="H30" s="86"/>
      <c r="I30" s="86"/>
    </row>
    <row r="31" spans="1:9" x14ac:dyDescent="0.25">
      <c r="A31" s="87" t="s">
        <v>135</v>
      </c>
      <c r="B31" s="87"/>
      <c r="C31" s="87"/>
      <c r="D31" s="87"/>
      <c r="E31" s="87"/>
      <c r="F31" s="87"/>
      <c r="G31" s="87"/>
      <c r="H31" s="87"/>
      <c r="I31" s="87"/>
    </row>
    <row r="32" spans="1:9" x14ac:dyDescent="0.25">
      <c r="A32" s="88" t="s">
        <v>24</v>
      </c>
      <c r="B32" s="88" t="s">
        <v>25</v>
      </c>
      <c r="C32" s="88" t="s">
        <v>26</v>
      </c>
      <c r="D32" s="87" t="s">
        <v>27</v>
      </c>
      <c r="E32" s="87"/>
      <c r="F32" s="87"/>
      <c r="G32" s="87"/>
      <c r="H32" s="88" t="s">
        <v>42</v>
      </c>
      <c r="I32" s="88" t="s">
        <v>28</v>
      </c>
    </row>
    <row r="33" spans="1:9" ht="30" customHeight="1" x14ac:dyDescent="0.25">
      <c r="A33" s="88"/>
      <c r="B33" s="88"/>
      <c r="C33" s="88"/>
      <c r="D33" s="23" t="s">
        <v>29</v>
      </c>
      <c r="E33" s="23" t="s">
        <v>30</v>
      </c>
      <c r="F33" s="23" t="s">
        <v>31</v>
      </c>
      <c r="G33" s="23" t="s">
        <v>32</v>
      </c>
      <c r="H33" s="88"/>
      <c r="I33" s="88"/>
    </row>
    <row r="34" spans="1:9" x14ac:dyDescent="0.25">
      <c r="A34" s="9" t="s">
        <v>142</v>
      </c>
      <c r="B34" s="9" t="s">
        <v>143</v>
      </c>
      <c r="C34" s="9" t="s">
        <v>144</v>
      </c>
      <c r="D34" s="24"/>
      <c r="E34" s="24"/>
      <c r="F34" s="24"/>
      <c r="G34" s="24"/>
      <c r="H34" s="20"/>
      <c r="I34" s="9"/>
    </row>
    <row r="35" spans="1:9" x14ac:dyDescent="0.25">
      <c r="A35" s="9" t="s">
        <v>145</v>
      </c>
      <c r="B35" s="9" t="s">
        <v>146</v>
      </c>
      <c r="C35" s="9" t="s">
        <v>144</v>
      </c>
      <c r="D35" s="24"/>
      <c r="E35" s="24"/>
      <c r="F35" s="24"/>
      <c r="G35" s="24"/>
      <c r="H35" s="20"/>
      <c r="I35" s="9"/>
    </row>
    <row r="36" spans="1:9" ht="30" x14ac:dyDescent="0.25">
      <c r="A36" s="9" t="s">
        <v>147</v>
      </c>
      <c r="B36" s="9" t="s">
        <v>148</v>
      </c>
      <c r="C36" s="9" t="s">
        <v>144</v>
      </c>
      <c r="D36" s="24"/>
      <c r="E36" s="24"/>
      <c r="F36" s="24"/>
      <c r="G36" s="24"/>
      <c r="H36" s="20"/>
      <c r="I36" s="9"/>
    </row>
    <row r="37" spans="1:9" x14ac:dyDescent="0.25">
      <c r="A37" s="9" t="s">
        <v>149</v>
      </c>
      <c r="B37" s="9" t="s">
        <v>150</v>
      </c>
      <c r="C37" s="9" t="s">
        <v>144</v>
      </c>
      <c r="D37" s="2"/>
      <c r="E37" s="2"/>
      <c r="F37" s="18"/>
      <c r="G37" s="18"/>
      <c r="H37" s="20"/>
      <c r="I37" s="9"/>
    </row>
    <row r="38" spans="1:9" ht="30" x14ac:dyDescent="0.25">
      <c r="A38" s="9" t="s">
        <v>151</v>
      </c>
      <c r="B38" s="9" t="s">
        <v>152</v>
      </c>
      <c r="C38" s="9" t="s">
        <v>144</v>
      </c>
      <c r="D38" s="2"/>
      <c r="E38" s="2"/>
      <c r="F38" s="2"/>
      <c r="G38" s="2"/>
      <c r="H38" s="20"/>
      <c r="I38" s="9"/>
    </row>
    <row r="39" spans="1:9" x14ac:dyDescent="0.25">
      <c r="A39" s="13" t="s">
        <v>33</v>
      </c>
      <c r="B39" s="81" t="s">
        <v>128</v>
      </c>
      <c r="C39" s="81"/>
      <c r="D39" s="21"/>
      <c r="E39" s="21"/>
      <c r="F39" s="21"/>
      <c r="G39" s="24">
        <f>SUM(G34:G38)</f>
        <v>0</v>
      </c>
      <c r="H39" s="24">
        <f>SUM(H34:H38)</f>
        <v>0</v>
      </c>
      <c r="I39" s="16"/>
    </row>
    <row r="41" spans="1:9" ht="15.75" x14ac:dyDescent="0.25">
      <c r="A41" s="50"/>
      <c r="B41" s="67" t="s">
        <v>290</v>
      </c>
      <c r="C41" s="67"/>
      <c r="D41" s="50"/>
      <c r="E41" s="50"/>
      <c r="F41" s="67" t="s">
        <v>291</v>
      </c>
      <c r="G41" s="67"/>
      <c r="H41" s="50"/>
      <c r="I41" s="50"/>
    </row>
    <row r="42" spans="1:9" ht="60" customHeight="1" x14ac:dyDescent="0.25">
      <c r="A42" s="50"/>
      <c r="B42" s="68" t="s">
        <v>292</v>
      </c>
      <c r="C42" s="69"/>
      <c r="D42" s="50"/>
      <c r="E42" s="50"/>
      <c r="F42" s="68" t="s">
        <v>293</v>
      </c>
      <c r="G42" s="69"/>
      <c r="H42" s="50"/>
      <c r="I42" s="50"/>
    </row>
  </sheetData>
  <mergeCells count="41">
    <mergeCell ref="B39:C39"/>
    <mergeCell ref="B29:C29"/>
    <mergeCell ref="A30:I30"/>
    <mergeCell ref="A31:I31"/>
    <mergeCell ref="A32:A33"/>
    <mergeCell ref="B32:B33"/>
    <mergeCell ref="C32:C33"/>
    <mergeCell ref="D32:G32"/>
    <mergeCell ref="H32:H33"/>
    <mergeCell ref="I32:I33"/>
    <mergeCell ref="B17:I17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A1:I1"/>
    <mergeCell ref="B2:H2"/>
    <mergeCell ref="B3:H3"/>
    <mergeCell ref="B4:I4"/>
    <mergeCell ref="B5:I5"/>
    <mergeCell ref="B41:C41"/>
    <mergeCell ref="F41:G41"/>
    <mergeCell ref="B42:C42"/>
    <mergeCell ref="F42:G42"/>
    <mergeCell ref="B6:I6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</mergeCells>
  <pageMargins left="0.70866141732283472" right="0.70866141732283472" top="0.74803149606299213" bottom="0.74803149606299213" header="0.31496062992125984" footer="0.31496062992125984"/>
  <pageSetup scale="55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4"/>
  <sheetViews>
    <sheetView topLeftCell="A35" zoomScale="70" zoomScaleNormal="70" zoomScalePageLayoutView="80" workbookViewId="0">
      <selection activeCell="F51" sqref="F51"/>
    </sheetView>
  </sheetViews>
  <sheetFormatPr baseColWidth="10" defaultColWidth="11.42578125" defaultRowHeight="15" x14ac:dyDescent="0.25"/>
  <cols>
    <col min="1" max="3" width="33.28515625" style="12" customWidth="1"/>
    <col min="4" max="7" width="18.7109375" style="12" customWidth="1"/>
    <col min="8" max="8" width="18.28515625" style="12" customWidth="1"/>
    <col min="9" max="9" width="60.7109375" style="12" customWidth="1"/>
    <col min="10" max="16384" width="11.42578125" style="12"/>
  </cols>
  <sheetData>
    <row r="1" spans="1:9" ht="30" customHeight="1" x14ac:dyDescent="0.25">
      <c r="A1" s="80" t="s">
        <v>123</v>
      </c>
      <c r="B1" s="80"/>
      <c r="C1" s="80"/>
      <c r="D1" s="80"/>
      <c r="E1" s="80"/>
      <c r="F1" s="80"/>
      <c r="G1" s="80"/>
      <c r="H1" s="80"/>
      <c r="I1" s="80"/>
    </row>
    <row r="2" spans="1:9" s="14" customFormat="1" ht="30" customHeight="1" x14ac:dyDescent="0.25">
      <c r="A2" s="13" t="s">
        <v>0</v>
      </c>
      <c r="B2" s="70" t="s">
        <v>19</v>
      </c>
      <c r="C2" s="70"/>
      <c r="D2" s="70"/>
      <c r="E2" s="70"/>
      <c r="F2" s="70"/>
      <c r="G2" s="70"/>
      <c r="H2" s="70"/>
      <c r="I2" s="13" t="s">
        <v>2</v>
      </c>
    </row>
    <row r="3" spans="1:9" ht="30" customHeight="1" x14ac:dyDescent="0.25">
      <c r="A3" s="15" t="s">
        <v>124</v>
      </c>
      <c r="B3" s="81" t="s">
        <v>75</v>
      </c>
      <c r="C3" s="81"/>
      <c r="D3" s="81"/>
      <c r="E3" s="81"/>
      <c r="F3" s="81"/>
      <c r="G3" s="81"/>
      <c r="H3" s="81"/>
      <c r="I3" s="16">
        <v>2023</v>
      </c>
    </row>
    <row r="4" spans="1:9" ht="30" customHeight="1" x14ac:dyDescent="0.25">
      <c r="A4" s="10" t="s">
        <v>43</v>
      </c>
      <c r="B4" s="70" t="s">
        <v>44</v>
      </c>
      <c r="C4" s="70"/>
      <c r="D4" s="70"/>
      <c r="E4" s="70"/>
      <c r="F4" s="70"/>
      <c r="G4" s="70"/>
      <c r="H4" s="70"/>
      <c r="I4" s="70"/>
    </row>
    <row r="5" spans="1:9" ht="30" customHeight="1" x14ac:dyDescent="0.25">
      <c r="A5" s="15" t="s">
        <v>125</v>
      </c>
      <c r="B5" s="82" t="s">
        <v>126</v>
      </c>
      <c r="C5" s="83"/>
      <c r="D5" s="83"/>
      <c r="E5" s="83"/>
      <c r="F5" s="83"/>
      <c r="G5" s="83"/>
      <c r="H5" s="83"/>
      <c r="I5" s="84"/>
    </row>
    <row r="6" spans="1:9" s="14" customFormat="1" ht="30" customHeight="1" x14ac:dyDescent="0.25">
      <c r="A6" s="13" t="s">
        <v>1</v>
      </c>
      <c r="B6" s="70" t="s">
        <v>3</v>
      </c>
      <c r="C6" s="70"/>
      <c r="D6" s="70"/>
      <c r="E6" s="70"/>
      <c r="F6" s="70"/>
      <c r="G6" s="70"/>
      <c r="H6" s="70"/>
      <c r="I6" s="70"/>
    </row>
    <row r="7" spans="1:9" ht="30" customHeight="1" x14ac:dyDescent="0.25">
      <c r="A7" s="16">
        <v>7</v>
      </c>
      <c r="B7" s="72" t="s">
        <v>78</v>
      </c>
      <c r="C7" s="72"/>
      <c r="D7" s="72"/>
      <c r="E7" s="72"/>
      <c r="F7" s="72"/>
      <c r="G7" s="72"/>
      <c r="H7" s="72"/>
      <c r="I7" s="72"/>
    </row>
    <row r="8" spans="1:9" ht="30" customHeight="1" x14ac:dyDescent="0.25">
      <c r="A8" s="73"/>
      <c r="B8" s="73"/>
      <c r="C8" s="73"/>
      <c r="D8" s="73"/>
      <c r="E8" s="73"/>
      <c r="F8" s="73"/>
      <c r="G8" s="73"/>
      <c r="H8" s="73"/>
      <c r="I8" s="73"/>
    </row>
    <row r="9" spans="1:9" s="11" customFormat="1" ht="30" customHeight="1" x14ac:dyDescent="0.25">
      <c r="A9" s="74" t="s">
        <v>36</v>
      </c>
      <c r="B9" s="74"/>
      <c r="C9" s="74"/>
      <c r="D9" s="74"/>
      <c r="E9" s="74"/>
      <c r="F9" s="74"/>
      <c r="G9" s="74"/>
      <c r="H9" s="74"/>
      <c r="I9" s="74"/>
    </row>
    <row r="10" spans="1:9" s="11" customFormat="1" ht="30" customHeight="1" x14ac:dyDescent="0.25">
      <c r="A10" s="10" t="s">
        <v>37</v>
      </c>
      <c r="B10" s="75" t="s">
        <v>127</v>
      </c>
      <c r="C10" s="75"/>
      <c r="D10" s="75"/>
      <c r="E10" s="75"/>
      <c r="F10" s="75"/>
      <c r="G10" s="75"/>
      <c r="H10" s="75"/>
      <c r="I10" s="75"/>
    </row>
    <row r="11" spans="1:9" s="11" customFormat="1" ht="30" customHeight="1" x14ac:dyDescent="0.25">
      <c r="A11" s="10" t="s">
        <v>35</v>
      </c>
      <c r="B11" s="71" t="s">
        <v>263</v>
      </c>
      <c r="C11" s="71"/>
      <c r="D11" s="71"/>
      <c r="E11" s="71"/>
      <c r="F11" s="71"/>
      <c r="G11" s="71"/>
      <c r="H11" s="71"/>
      <c r="I11" s="71"/>
    </row>
    <row r="12" spans="1:9" s="11" customFormat="1" ht="30" customHeight="1" x14ac:dyDescent="0.25">
      <c r="A12" s="10" t="s">
        <v>34</v>
      </c>
      <c r="B12" s="71" t="s">
        <v>264</v>
      </c>
      <c r="C12" s="71"/>
      <c r="D12" s="71"/>
      <c r="E12" s="71"/>
      <c r="F12" s="71"/>
      <c r="G12" s="71"/>
      <c r="H12" s="71"/>
      <c r="I12" s="71"/>
    </row>
    <row r="13" spans="1:9" s="11" customFormat="1" ht="140.25" customHeight="1" x14ac:dyDescent="0.25">
      <c r="A13" s="10" t="s">
        <v>20</v>
      </c>
      <c r="B13" s="76" t="s">
        <v>240</v>
      </c>
      <c r="C13" s="77"/>
      <c r="D13" s="77"/>
      <c r="E13" s="77"/>
      <c r="F13" s="77"/>
      <c r="G13" s="77"/>
      <c r="H13" s="77"/>
      <c r="I13" s="78"/>
    </row>
    <row r="14" spans="1:9" s="11" customFormat="1" ht="30" customHeight="1" x14ac:dyDescent="0.25">
      <c r="A14" s="10" t="s">
        <v>21</v>
      </c>
      <c r="B14" s="75" t="s">
        <v>153</v>
      </c>
      <c r="C14" s="75"/>
      <c r="D14" s="75"/>
      <c r="E14" s="75"/>
      <c r="F14" s="75"/>
      <c r="G14" s="75"/>
      <c r="H14" s="75"/>
      <c r="I14" s="75"/>
    </row>
    <row r="15" spans="1:9" s="11" customFormat="1" ht="30" customHeight="1" x14ac:dyDescent="0.25">
      <c r="A15" s="10" t="s">
        <v>22</v>
      </c>
      <c r="B15" s="75" t="s">
        <v>154</v>
      </c>
      <c r="C15" s="75"/>
      <c r="D15" s="75"/>
      <c r="E15" s="75"/>
      <c r="F15" s="75"/>
      <c r="G15" s="75"/>
      <c r="H15" s="75"/>
      <c r="I15" s="75"/>
    </row>
    <row r="16" spans="1:9" s="11" customFormat="1" ht="30" customHeight="1" x14ac:dyDescent="0.25">
      <c r="A16" s="10" t="s">
        <v>38</v>
      </c>
      <c r="B16" s="79" t="s">
        <v>139</v>
      </c>
      <c r="C16" s="71"/>
      <c r="D16" s="71"/>
      <c r="E16" s="71"/>
      <c r="F16" s="71"/>
      <c r="G16" s="71"/>
      <c r="H16" s="71"/>
      <c r="I16" s="71"/>
    </row>
    <row r="17" spans="1:9" s="11" customFormat="1" ht="30" customHeight="1" x14ac:dyDescent="0.25">
      <c r="A17" s="10" t="s">
        <v>39</v>
      </c>
      <c r="B17" s="71" t="s">
        <v>140</v>
      </c>
      <c r="C17" s="71"/>
      <c r="D17" s="71"/>
      <c r="E17" s="71"/>
      <c r="F17" s="71"/>
      <c r="G17" s="71"/>
      <c r="H17" s="71"/>
      <c r="I17" s="71"/>
    </row>
    <row r="18" spans="1:9" s="11" customFormat="1" ht="30" customHeight="1" x14ac:dyDescent="0.25">
      <c r="A18" s="10" t="s">
        <v>40</v>
      </c>
      <c r="B18" s="71" t="s">
        <v>131</v>
      </c>
      <c r="C18" s="71"/>
      <c r="D18" s="71"/>
      <c r="E18" s="71"/>
      <c r="F18" s="71"/>
      <c r="G18" s="71"/>
      <c r="H18" s="71"/>
      <c r="I18" s="71"/>
    </row>
    <row r="19" spans="1:9" s="11" customFormat="1" ht="50.1" customHeight="1" x14ac:dyDescent="0.25">
      <c r="A19" s="10" t="s">
        <v>41</v>
      </c>
      <c r="B19" s="17" t="s">
        <v>155</v>
      </c>
      <c r="C19" s="10" t="s">
        <v>6</v>
      </c>
      <c r="D19" s="71" t="s">
        <v>48</v>
      </c>
      <c r="E19" s="71"/>
      <c r="F19" s="71"/>
      <c r="G19" s="71"/>
      <c r="H19" s="71"/>
      <c r="I19" s="71"/>
    </row>
    <row r="20" spans="1:9" s="11" customFormat="1" ht="30" customHeight="1" x14ac:dyDescent="0.25">
      <c r="A20" s="85"/>
      <c r="B20" s="85"/>
      <c r="C20" s="85"/>
      <c r="D20" s="85"/>
      <c r="E20" s="85"/>
      <c r="F20" s="85"/>
      <c r="G20" s="85"/>
      <c r="H20" s="85"/>
      <c r="I20" s="85"/>
    </row>
    <row r="21" spans="1:9" ht="30" customHeight="1" x14ac:dyDescent="0.25">
      <c r="A21" s="70" t="s">
        <v>23</v>
      </c>
      <c r="B21" s="70"/>
      <c r="C21" s="70"/>
      <c r="D21" s="70"/>
      <c r="E21" s="70"/>
      <c r="F21" s="70"/>
      <c r="G21" s="70"/>
      <c r="H21" s="70"/>
      <c r="I21" s="70"/>
    </row>
    <row r="22" spans="1:9" ht="30" customHeight="1" x14ac:dyDescent="0.25">
      <c r="A22" s="74" t="s">
        <v>24</v>
      </c>
      <c r="B22" s="74" t="s">
        <v>25</v>
      </c>
      <c r="C22" s="74" t="s">
        <v>26</v>
      </c>
      <c r="D22" s="70" t="s">
        <v>27</v>
      </c>
      <c r="E22" s="70"/>
      <c r="F22" s="70"/>
      <c r="G22" s="70"/>
      <c r="H22" s="74" t="s">
        <v>42</v>
      </c>
      <c r="I22" s="74" t="s">
        <v>28</v>
      </c>
    </row>
    <row r="23" spans="1:9" ht="30" customHeight="1" x14ac:dyDescent="0.25">
      <c r="A23" s="74"/>
      <c r="B23" s="74"/>
      <c r="C23" s="74"/>
      <c r="D23" s="13" t="s">
        <v>29</v>
      </c>
      <c r="E23" s="13" t="s">
        <v>30</v>
      </c>
      <c r="F23" s="13" t="s">
        <v>31</v>
      </c>
      <c r="G23" s="13" t="s">
        <v>32</v>
      </c>
      <c r="H23" s="74"/>
      <c r="I23" s="74"/>
    </row>
    <row r="24" spans="1:9" s="11" customFormat="1" ht="60" x14ac:dyDescent="0.25">
      <c r="A24" s="9" t="s">
        <v>84</v>
      </c>
      <c r="B24" s="9" t="s">
        <v>128</v>
      </c>
      <c r="C24" s="9" t="s">
        <v>156</v>
      </c>
      <c r="D24" s="19">
        <v>100</v>
      </c>
      <c r="E24" s="19">
        <v>100</v>
      </c>
      <c r="F24" s="25">
        <v>100</v>
      </c>
      <c r="G24" s="19">
        <v>100</v>
      </c>
      <c r="H24" s="26">
        <f>AVERAGE(D24:G24)</f>
        <v>100</v>
      </c>
      <c r="I24" s="9"/>
    </row>
    <row r="25" spans="1:9" s="11" customFormat="1" ht="45" x14ac:dyDescent="0.25">
      <c r="A25" s="9" t="s">
        <v>275</v>
      </c>
      <c r="B25" s="9" t="s">
        <v>128</v>
      </c>
      <c r="C25" s="9" t="s">
        <v>156</v>
      </c>
      <c r="D25" s="19">
        <v>0</v>
      </c>
      <c r="E25" s="19">
        <v>0</v>
      </c>
      <c r="F25" s="25">
        <v>0</v>
      </c>
      <c r="G25" s="19">
        <v>100</v>
      </c>
      <c r="H25" s="26">
        <f t="shared" ref="H25:H33" si="0">AVERAGE(D25:G25)</f>
        <v>25</v>
      </c>
      <c r="I25" s="9"/>
    </row>
    <row r="26" spans="1:9" s="11" customFormat="1" ht="45" x14ac:dyDescent="0.25">
      <c r="A26" s="9" t="s">
        <v>241</v>
      </c>
      <c r="B26" s="9" t="s">
        <v>128</v>
      </c>
      <c r="C26" s="9" t="s">
        <v>156</v>
      </c>
      <c r="D26" s="19">
        <v>0</v>
      </c>
      <c r="E26" s="19">
        <v>0</v>
      </c>
      <c r="F26" s="25">
        <v>0</v>
      </c>
      <c r="G26" s="19">
        <v>100</v>
      </c>
      <c r="H26" s="26">
        <f t="shared" si="0"/>
        <v>25</v>
      </c>
      <c r="I26" s="9"/>
    </row>
    <row r="27" spans="1:9" s="11" customFormat="1" ht="45" x14ac:dyDescent="0.25">
      <c r="A27" s="9" t="s">
        <v>90</v>
      </c>
      <c r="B27" s="9" t="s">
        <v>128</v>
      </c>
      <c r="C27" s="9" t="s">
        <v>156</v>
      </c>
      <c r="D27" s="19">
        <v>100</v>
      </c>
      <c r="E27" s="19">
        <v>100</v>
      </c>
      <c r="F27" s="25">
        <v>100</v>
      </c>
      <c r="G27" s="19">
        <v>100</v>
      </c>
      <c r="H27" s="26">
        <f>AVERAGE(D27:G27)</f>
        <v>100</v>
      </c>
      <c r="I27" s="9"/>
    </row>
    <row r="28" spans="1:9" s="11" customFormat="1" ht="90" x14ac:dyDescent="0.25">
      <c r="A28" s="9" t="s">
        <v>93</v>
      </c>
      <c r="B28" s="9" t="s">
        <v>128</v>
      </c>
      <c r="C28" s="9" t="s">
        <v>156</v>
      </c>
      <c r="D28" s="19">
        <v>100</v>
      </c>
      <c r="E28" s="19">
        <v>100</v>
      </c>
      <c r="F28" s="25">
        <v>100</v>
      </c>
      <c r="G28" s="19">
        <v>100</v>
      </c>
      <c r="H28" s="26">
        <f>AVERAGE(D28:G28)</f>
        <v>100</v>
      </c>
      <c r="I28" s="9"/>
    </row>
    <row r="29" spans="1:9" ht="75" x14ac:dyDescent="0.25">
      <c r="A29" s="9" t="s">
        <v>95</v>
      </c>
      <c r="B29" s="9" t="s">
        <v>128</v>
      </c>
      <c r="C29" s="9" t="s">
        <v>156</v>
      </c>
      <c r="D29" s="19">
        <v>100</v>
      </c>
      <c r="E29" s="19">
        <v>100</v>
      </c>
      <c r="F29" s="25">
        <v>0</v>
      </c>
      <c r="G29" s="19">
        <v>0</v>
      </c>
      <c r="H29" s="26">
        <f t="shared" si="0"/>
        <v>50</v>
      </c>
      <c r="I29" s="9"/>
    </row>
    <row r="30" spans="1:9" ht="45" x14ac:dyDescent="0.25">
      <c r="A30" s="9" t="s">
        <v>242</v>
      </c>
      <c r="B30" s="9" t="s">
        <v>128</v>
      </c>
      <c r="C30" s="9" t="s">
        <v>156</v>
      </c>
      <c r="D30" s="19">
        <v>100</v>
      </c>
      <c r="E30" s="19">
        <v>100</v>
      </c>
      <c r="F30" s="25">
        <v>0</v>
      </c>
      <c r="G30" s="19">
        <v>100</v>
      </c>
      <c r="H30" s="26">
        <f t="shared" si="0"/>
        <v>75</v>
      </c>
      <c r="I30" s="9"/>
    </row>
    <row r="31" spans="1:9" ht="45" x14ac:dyDescent="0.25">
      <c r="A31" s="9" t="s">
        <v>243</v>
      </c>
      <c r="B31" s="9" t="s">
        <v>128</v>
      </c>
      <c r="C31" s="9" t="s">
        <v>156</v>
      </c>
      <c r="D31" s="19">
        <v>100</v>
      </c>
      <c r="E31" s="19">
        <v>100</v>
      </c>
      <c r="F31" s="25">
        <v>100</v>
      </c>
      <c r="G31" s="19">
        <v>100</v>
      </c>
      <c r="H31" s="26">
        <f t="shared" si="0"/>
        <v>100</v>
      </c>
      <c r="I31" s="9"/>
    </row>
    <row r="32" spans="1:9" ht="45" x14ac:dyDescent="0.25">
      <c r="A32" s="9" t="s">
        <v>244</v>
      </c>
      <c r="B32" s="9" t="s">
        <v>128</v>
      </c>
      <c r="C32" s="9" t="s">
        <v>156</v>
      </c>
      <c r="D32" s="19">
        <v>100</v>
      </c>
      <c r="E32" s="19">
        <v>100</v>
      </c>
      <c r="F32" s="25">
        <v>100</v>
      </c>
      <c r="G32" s="19">
        <v>100</v>
      </c>
      <c r="H32" s="26">
        <f t="shared" si="0"/>
        <v>100</v>
      </c>
      <c r="I32" s="9"/>
    </row>
    <row r="33" spans="1:9" ht="45" x14ac:dyDescent="0.25">
      <c r="A33" s="9" t="s">
        <v>105</v>
      </c>
      <c r="B33" s="9" t="s">
        <v>128</v>
      </c>
      <c r="C33" s="9" t="s">
        <v>156</v>
      </c>
      <c r="D33" s="19">
        <v>100</v>
      </c>
      <c r="E33" s="19">
        <v>100</v>
      </c>
      <c r="F33" s="25">
        <v>100</v>
      </c>
      <c r="G33" s="19">
        <v>100</v>
      </c>
      <c r="H33" s="26">
        <f t="shared" si="0"/>
        <v>100</v>
      </c>
      <c r="I33" s="9"/>
    </row>
    <row r="34" spans="1:9" ht="45" x14ac:dyDescent="0.25">
      <c r="A34" s="9" t="s">
        <v>98</v>
      </c>
      <c r="B34" s="9" t="s">
        <v>128</v>
      </c>
      <c r="C34" s="9" t="s">
        <v>156</v>
      </c>
      <c r="D34" s="19">
        <v>100</v>
      </c>
      <c r="E34" s="19">
        <v>100</v>
      </c>
      <c r="F34" s="25">
        <v>0</v>
      </c>
      <c r="G34" s="19">
        <v>100</v>
      </c>
      <c r="H34" s="26">
        <f t="shared" ref="H34" si="1">AVERAGE(D34:G34)</f>
        <v>75</v>
      </c>
      <c r="I34" s="9"/>
    </row>
    <row r="35" spans="1:9" ht="30" customHeight="1" x14ac:dyDescent="0.25">
      <c r="A35" s="13" t="s">
        <v>33</v>
      </c>
      <c r="B35" s="81" t="s">
        <v>128</v>
      </c>
      <c r="C35" s="81"/>
      <c r="D35" s="27">
        <f>AVERAGE(D24,D29:D34)</f>
        <v>100</v>
      </c>
      <c r="E35" s="27">
        <f t="shared" ref="E35:H35" si="2">AVERAGE(E24,E29:E34)</f>
        <v>100</v>
      </c>
      <c r="F35" s="27">
        <f t="shared" si="2"/>
        <v>57.142857142857146</v>
      </c>
      <c r="G35" s="27">
        <f t="shared" si="2"/>
        <v>85.714285714285708</v>
      </c>
      <c r="H35" s="27">
        <f t="shared" si="2"/>
        <v>85.714285714285708</v>
      </c>
      <c r="I35" s="16"/>
    </row>
    <row r="36" spans="1:9" ht="30" customHeight="1" x14ac:dyDescent="0.25">
      <c r="A36" s="86"/>
      <c r="B36" s="86"/>
      <c r="C36" s="86"/>
      <c r="D36" s="86"/>
      <c r="E36" s="86"/>
      <c r="F36" s="86"/>
      <c r="G36" s="86"/>
      <c r="H36" s="86"/>
      <c r="I36" s="86"/>
    </row>
    <row r="37" spans="1:9" x14ac:dyDescent="0.25">
      <c r="A37" s="87" t="s">
        <v>135</v>
      </c>
      <c r="B37" s="87"/>
      <c r="C37" s="87"/>
      <c r="D37" s="87"/>
      <c r="E37" s="87"/>
      <c r="F37" s="87"/>
      <c r="G37" s="87"/>
      <c r="H37" s="87"/>
      <c r="I37" s="87"/>
    </row>
    <row r="38" spans="1:9" ht="15" customHeight="1" x14ac:dyDescent="0.25">
      <c r="A38" s="88" t="s">
        <v>24</v>
      </c>
      <c r="B38" s="88" t="s">
        <v>25</v>
      </c>
      <c r="C38" s="88" t="s">
        <v>26</v>
      </c>
      <c r="D38" s="87" t="s">
        <v>27</v>
      </c>
      <c r="E38" s="87"/>
      <c r="F38" s="87"/>
      <c r="G38" s="87"/>
      <c r="H38" s="88" t="s">
        <v>42</v>
      </c>
      <c r="I38" s="88" t="s">
        <v>28</v>
      </c>
    </row>
    <row r="39" spans="1:9" ht="30" customHeight="1" x14ac:dyDescent="0.25">
      <c r="A39" s="88"/>
      <c r="B39" s="88"/>
      <c r="C39" s="88"/>
      <c r="D39" s="23" t="s">
        <v>29</v>
      </c>
      <c r="E39" s="23" t="s">
        <v>30</v>
      </c>
      <c r="F39" s="23" t="s">
        <v>31</v>
      </c>
      <c r="G39" s="23" t="s">
        <v>32</v>
      </c>
      <c r="H39" s="88"/>
      <c r="I39" s="88"/>
    </row>
    <row r="40" spans="1:9" ht="60" x14ac:dyDescent="0.25">
      <c r="A40" s="9" t="s">
        <v>84</v>
      </c>
      <c r="B40" s="9" t="s">
        <v>128</v>
      </c>
      <c r="C40" s="9" t="s">
        <v>156</v>
      </c>
      <c r="D40" s="19">
        <v>100</v>
      </c>
      <c r="E40" s="19">
        <v>100</v>
      </c>
      <c r="F40" s="19">
        <v>100</v>
      </c>
      <c r="G40" s="19"/>
      <c r="H40" s="26"/>
      <c r="I40" s="9"/>
    </row>
    <row r="41" spans="1:9" ht="45" x14ac:dyDescent="0.25">
      <c r="A41" s="9" t="s">
        <v>87</v>
      </c>
      <c r="B41" s="9" t="s">
        <v>128</v>
      </c>
      <c r="C41" s="9" t="s">
        <v>156</v>
      </c>
      <c r="D41" s="19">
        <v>0</v>
      </c>
      <c r="E41" s="19">
        <v>0</v>
      </c>
      <c r="F41" s="19">
        <v>0</v>
      </c>
      <c r="G41" s="19"/>
      <c r="H41" s="26"/>
      <c r="I41" s="9"/>
    </row>
    <row r="42" spans="1:9" ht="45" x14ac:dyDescent="0.25">
      <c r="A42" s="9" t="s">
        <v>241</v>
      </c>
      <c r="B42" s="9" t="s">
        <v>128</v>
      </c>
      <c r="C42" s="9" t="s">
        <v>156</v>
      </c>
      <c r="D42" s="19">
        <v>0</v>
      </c>
      <c r="E42" s="19">
        <v>0</v>
      </c>
      <c r="F42" s="19">
        <v>0</v>
      </c>
      <c r="G42" s="19"/>
      <c r="H42" s="26"/>
      <c r="I42" s="9"/>
    </row>
    <row r="43" spans="1:9" ht="45" x14ac:dyDescent="0.25">
      <c r="A43" s="9" t="s">
        <v>90</v>
      </c>
      <c r="B43" s="9" t="s">
        <v>128</v>
      </c>
      <c r="C43" s="9" t="s">
        <v>156</v>
      </c>
      <c r="D43" s="19">
        <v>63</v>
      </c>
      <c r="E43" s="19">
        <v>745</v>
      </c>
      <c r="F43" s="19">
        <v>417</v>
      </c>
      <c r="G43" s="19"/>
      <c r="H43" s="26"/>
      <c r="I43" s="9"/>
    </row>
    <row r="44" spans="1:9" ht="90" x14ac:dyDescent="0.25">
      <c r="A44" s="9" t="s">
        <v>93</v>
      </c>
      <c r="B44" s="9" t="s">
        <v>128</v>
      </c>
      <c r="C44" s="9" t="s">
        <v>156</v>
      </c>
      <c r="D44" s="19">
        <v>580</v>
      </c>
      <c r="E44" s="19">
        <v>187</v>
      </c>
      <c r="F44" s="19">
        <v>215</v>
      </c>
      <c r="G44" s="19"/>
      <c r="H44" s="26"/>
      <c r="I44" s="9"/>
    </row>
    <row r="45" spans="1:9" ht="75" x14ac:dyDescent="0.25">
      <c r="A45" s="9" t="s">
        <v>95</v>
      </c>
      <c r="B45" s="9" t="s">
        <v>128</v>
      </c>
      <c r="C45" s="9" t="s">
        <v>156</v>
      </c>
      <c r="D45" s="19">
        <v>180</v>
      </c>
      <c r="E45" s="19">
        <v>86</v>
      </c>
      <c r="F45" s="25">
        <v>180</v>
      </c>
      <c r="G45" s="19"/>
      <c r="H45" s="26"/>
      <c r="I45" s="9"/>
    </row>
    <row r="46" spans="1:9" ht="45" x14ac:dyDescent="0.25">
      <c r="A46" s="9" t="s">
        <v>242</v>
      </c>
      <c r="B46" s="9" t="s">
        <v>128</v>
      </c>
      <c r="C46" s="9" t="s">
        <v>156</v>
      </c>
      <c r="D46" s="19">
        <v>300</v>
      </c>
      <c r="E46" s="19">
        <v>100</v>
      </c>
      <c r="F46" s="25">
        <v>100</v>
      </c>
      <c r="G46" s="19"/>
      <c r="H46" s="26"/>
      <c r="I46" s="9"/>
    </row>
    <row r="47" spans="1:9" ht="45" x14ac:dyDescent="0.25">
      <c r="A47" s="9" t="s">
        <v>243</v>
      </c>
      <c r="B47" s="9" t="s">
        <v>128</v>
      </c>
      <c r="C47" s="9" t="s">
        <v>156</v>
      </c>
      <c r="D47" s="19">
        <v>100</v>
      </c>
      <c r="E47" s="19">
        <v>100</v>
      </c>
      <c r="F47" s="25">
        <v>100</v>
      </c>
      <c r="G47" s="19"/>
      <c r="H47" s="26"/>
      <c r="I47" s="9"/>
    </row>
    <row r="48" spans="1:9" ht="62.25" customHeight="1" x14ac:dyDescent="0.25">
      <c r="A48" s="9" t="s">
        <v>244</v>
      </c>
      <c r="B48" s="9" t="s">
        <v>128</v>
      </c>
      <c r="C48" s="9" t="s">
        <v>156</v>
      </c>
      <c r="D48" s="19">
        <v>100</v>
      </c>
      <c r="E48" s="19">
        <v>150</v>
      </c>
      <c r="F48" s="25">
        <v>100</v>
      </c>
      <c r="G48" s="19"/>
      <c r="H48" s="26"/>
      <c r="I48" s="9"/>
    </row>
    <row r="49" spans="1:9" ht="45" x14ac:dyDescent="0.25">
      <c r="A49" s="9" t="s">
        <v>105</v>
      </c>
      <c r="B49" s="9" t="s">
        <v>128</v>
      </c>
      <c r="C49" s="9" t="s">
        <v>156</v>
      </c>
      <c r="D49" s="19">
        <v>150</v>
      </c>
      <c r="E49" s="19">
        <v>100</v>
      </c>
      <c r="F49" s="25">
        <v>100</v>
      </c>
      <c r="G49" s="19"/>
      <c r="H49" s="26"/>
      <c r="I49" s="9"/>
    </row>
    <row r="50" spans="1:9" ht="45" x14ac:dyDescent="0.25">
      <c r="A50" s="9" t="s">
        <v>98</v>
      </c>
      <c r="B50" s="9" t="s">
        <v>128</v>
      </c>
      <c r="C50" s="9" t="s">
        <v>156</v>
      </c>
      <c r="D50" s="19">
        <v>100</v>
      </c>
      <c r="E50" s="19">
        <v>100</v>
      </c>
      <c r="F50" s="25">
        <v>100</v>
      </c>
      <c r="G50" s="19"/>
      <c r="H50" s="26"/>
      <c r="I50" s="9"/>
    </row>
    <row r="51" spans="1:9" x14ac:dyDescent="0.25">
      <c r="A51" s="23" t="s">
        <v>33</v>
      </c>
      <c r="B51" s="81" t="s">
        <v>128</v>
      </c>
      <c r="C51" s="81"/>
      <c r="D51" s="27">
        <f>AVERAGE(D40,D46:D50)</f>
        <v>141.66666666666666</v>
      </c>
      <c r="E51" s="27">
        <f>AVERAGE(E40:E50)</f>
        <v>151.63636363636363</v>
      </c>
      <c r="F51" s="27">
        <f>AVERAGE(F40,F41:F50)</f>
        <v>128.36363636363637</v>
      </c>
      <c r="G51" s="27" t="e">
        <f>AVERAGE(G40:G48,G50)</f>
        <v>#DIV/0!</v>
      </c>
      <c r="H51" s="27" t="e">
        <f>AVERAGE(H40:H50)</f>
        <v>#DIV/0!</v>
      </c>
      <c r="I51" s="16"/>
    </row>
    <row r="53" spans="1:9" ht="15.75" x14ac:dyDescent="0.25">
      <c r="A53" s="50"/>
      <c r="B53" s="67" t="s">
        <v>290</v>
      </c>
      <c r="C53" s="67"/>
      <c r="D53" s="50"/>
      <c r="E53" s="50"/>
      <c r="F53" s="67" t="s">
        <v>291</v>
      </c>
      <c r="G53" s="67"/>
      <c r="H53" s="50"/>
      <c r="I53" s="50"/>
    </row>
    <row r="54" spans="1:9" ht="60" customHeight="1" x14ac:dyDescent="0.25">
      <c r="A54" s="50"/>
      <c r="B54" s="68" t="s">
        <v>292</v>
      </c>
      <c r="C54" s="69"/>
      <c r="D54" s="50"/>
      <c r="E54" s="50"/>
      <c r="F54" s="68" t="s">
        <v>293</v>
      </c>
      <c r="G54" s="69"/>
      <c r="H54" s="50"/>
      <c r="I54" s="50"/>
    </row>
  </sheetData>
  <mergeCells count="41">
    <mergeCell ref="B51:C51"/>
    <mergeCell ref="B35:C35"/>
    <mergeCell ref="A36:I36"/>
    <mergeCell ref="A37:I37"/>
    <mergeCell ref="A38:A39"/>
    <mergeCell ref="B38:B39"/>
    <mergeCell ref="C38:C39"/>
    <mergeCell ref="D38:G38"/>
    <mergeCell ref="H38:H39"/>
    <mergeCell ref="I38:I39"/>
    <mergeCell ref="B17:I17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A1:I1"/>
    <mergeCell ref="B2:H2"/>
    <mergeCell ref="B3:H3"/>
    <mergeCell ref="B4:I4"/>
    <mergeCell ref="B5:I5"/>
    <mergeCell ref="B53:C53"/>
    <mergeCell ref="F53:G53"/>
    <mergeCell ref="B54:C54"/>
    <mergeCell ref="F54:G54"/>
    <mergeCell ref="B6:I6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</mergeCells>
  <pageMargins left="0.70866141732283472" right="0.70866141732283472" top="0.74803149606299213" bottom="0.74803149606299213" header="0.31496062992125984" footer="0.31496062992125984"/>
  <pageSetup scale="45" fitToHeight="0" orientation="landscape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31"/>
  <sheetViews>
    <sheetView topLeftCell="A11" zoomScale="70" zoomScaleNormal="70" zoomScalePageLayoutView="80" workbookViewId="0">
      <selection activeCell="I32" sqref="I32"/>
    </sheetView>
  </sheetViews>
  <sheetFormatPr baseColWidth="10" defaultColWidth="11.42578125" defaultRowHeight="18.75" x14ac:dyDescent="0.25"/>
  <cols>
    <col min="1" max="3" width="33.28515625" style="28" customWidth="1"/>
    <col min="4" max="7" width="18.7109375" style="28" customWidth="1"/>
    <col min="8" max="8" width="18.28515625" style="28" customWidth="1"/>
    <col min="9" max="9" width="60.7109375" style="28" customWidth="1"/>
    <col min="10" max="16384" width="11.42578125" style="28"/>
  </cols>
  <sheetData>
    <row r="1" spans="1:9" ht="30" customHeight="1" x14ac:dyDescent="0.25">
      <c r="A1" s="96" t="s">
        <v>123</v>
      </c>
      <c r="B1" s="96"/>
      <c r="C1" s="96"/>
      <c r="D1" s="96"/>
      <c r="E1" s="96"/>
      <c r="F1" s="96"/>
      <c r="G1" s="96"/>
      <c r="H1" s="96"/>
      <c r="I1" s="96"/>
    </row>
    <row r="2" spans="1:9" s="30" customFormat="1" ht="30" customHeight="1" x14ac:dyDescent="0.25">
      <c r="A2" s="29" t="s">
        <v>0</v>
      </c>
      <c r="B2" s="93" t="s">
        <v>19</v>
      </c>
      <c r="C2" s="93"/>
      <c r="D2" s="93"/>
      <c r="E2" s="93"/>
      <c r="F2" s="93"/>
      <c r="G2" s="93"/>
      <c r="H2" s="93"/>
      <c r="I2" s="29" t="s">
        <v>2</v>
      </c>
    </row>
    <row r="3" spans="1:9" ht="30" customHeight="1" x14ac:dyDescent="0.25">
      <c r="A3" s="15" t="s">
        <v>124</v>
      </c>
      <c r="B3" s="81" t="s">
        <v>75</v>
      </c>
      <c r="C3" s="81"/>
      <c r="D3" s="81"/>
      <c r="E3" s="81"/>
      <c r="F3" s="81"/>
      <c r="G3" s="81"/>
      <c r="H3" s="81"/>
      <c r="I3" s="16">
        <v>2023</v>
      </c>
    </row>
    <row r="4" spans="1:9" ht="30" customHeight="1" x14ac:dyDescent="0.25">
      <c r="A4" s="31" t="s">
        <v>43</v>
      </c>
      <c r="B4" s="93" t="s">
        <v>44</v>
      </c>
      <c r="C4" s="93"/>
      <c r="D4" s="93"/>
      <c r="E4" s="93"/>
      <c r="F4" s="93"/>
      <c r="G4" s="93"/>
      <c r="H4" s="93"/>
      <c r="I4" s="93"/>
    </row>
    <row r="5" spans="1:9" ht="30" customHeight="1" x14ac:dyDescent="0.25">
      <c r="A5" s="15" t="s">
        <v>125</v>
      </c>
      <c r="B5" s="82" t="s">
        <v>126</v>
      </c>
      <c r="C5" s="83"/>
      <c r="D5" s="83"/>
      <c r="E5" s="83"/>
      <c r="F5" s="83"/>
      <c r="G5" s="83"/>
      <c r="H5" s="83"/>
      <c r="I5" s="84"/>
    </row>
    <row r="6" spans="1:9" s="30" customFormat="1" ht="30" customHeight="1" x14ac:dyDescent="0.25">
      <c r="A6" s="29" t="s">
        <v>1</v>
      </c>
      <c r="B6" s="93" t="s">
        <v>3</v>
      </c>
      <c r="C6" s="93"/>
      <c r="D6" s="93"/>
      <c r="E6" s="93"/>
      <c r="F6" s="93"/>
      <c r="G6" s="93"/>
      <c r="H6" s="93"/>
      <c r="I6" s="93"/>
    </row>
    <row r="7" spans="1:9" ht="30" customHeight="1" x14ac:dyDescent="0.25">
      <c r="A7" s="16">
        <v>7</v>
      </c>
      <c r="B7" s="72" t="s">
        <v>78</v>
      </c>
      <c r="C7" s="72"/>
      <c r="D7" s="72"/>
      <c r="E7" s="72"/>
      <c r="F7" s="72"/>
      <c r="G7" s="72"/>
      <c r="H7" s="72"/>
      <c r="I7" s="72"/>
    </row>
    <row r="8" spans="1:9" ht="30" customHeight="1" x14ac:dyDescent="0.25">
      <c r="A8" s="94"/>
      <c r="B8" s="94"/>
      <c r="C8" s="94"/>
      <c r="D8" s="94"/>
      <c r="E8" s="94"/>
      <c r="F8" s="94"/>
      <c r="G8" s="94"/>
      <c r="H8" s="94"/>
      <c r="I8" s="94"/>
    </row>
    <row r="9" spans="1:9" s="32" customFormat="1" ht="30" customHeight="1" x14ac:dyDescent="0.25">
      <c r="A9" s="95" t="s">
        <v>36</v>
      </c>
      <c r="B9" s="95"/>
      <c r="C9" s="95"/>
      <c r="D9" s="95"/>
      <c r="E9" s="95"/>
      <c r="F9" s="95"/>
      <c r="G9" s="95"/>
      <c r="H9" s="95"/>
      <c r="I9" s="95"/>
    </row>
    <row r="10" spans="1:9" s="32" customFormat="1" ht="30" customHeight="1" x14ac:dyDescent="0.25">
      <c r="A10" s="10" t="s">
        <v>37</v>
      </c>
      <c r="B10" s="75" t="s">
        <v>127</v>
      </c>
      <c r="C10" s="75"/>
      <c r="D10" s="75"/>
      <c r="E10" s="75"/>
      <c r="F10" s="75"/>
      <c r="G10" s="75"/>
      <c r="H10" s="75"/>
      <c r="I10" s="75"/>
    </row>
    <row r="11" spans="1:9" s="32" customFormat="1" ht="30" customHeight="1" x14ac:dyDescent="0.25">
      <c r="A11" s="10" t="s">
        <v>35</v>
      </c>
      <c r="B11" s="71" t="s">
        <v>84</v>
      </c>
      <c r="C11" s="71"/>
      <c r="D11" s="71"/>
      <c r="E11" s="71"/>
      <c r="F11" s="71"/>
      <c r="G11" s="71"/>
      <c r="H11" s="71"/>
      <c r="I11" s="71"/>
    </row>
    <row r="12" spans="1:9" s="32" customFormat="1" ht="30" customHeight="1" x14ac:dyDescent="0.25">
      <c r="A12" s="10" t="s">
        <v>34</v>
      </c>
      <c r="B12" s="71" t="s">
        <v>157</v>
      </c>
      <c r="C12" s="71"/>
      <c r="D12" s="71"/>
      <c r="E12" s="71"/>
      <c r="F12" s="71"/>
      <c r="G12" s="71"/>
      <c r="H12" s="71"/>
      <c r="I12" s="71"/>
    </row>
    <row r="13" spans="1:9" s="32" customFormat="1" ht="30" customHeight="1" x14ac:dyDescent="0.25">
      <c r="A13" s="10" t="s">
        <v>20</v>
      </c>
      <c r="B13" s="89" t="s">
        <v>265</v>
      </c>
      <c r="C13" s="89"/>
      <c r="D13" s="89"/>
      <c r="E13" s="89"/>
      <c r="F13" s="89"/>
      <c r="G13" s="89"/>
      <c r="H13" s="89"/>
      <c r="I13" s="89"/>
    </row>
    <row r="14" spans="1:9" s="32" customFormat="1" ht="30" customHeight="1" x14ac:dyDescent="0.25">
      <c r="A14" s="10" t="s">
        <v>21</v>
      </c>
      <c r="B14" s="75" t="s">
        <v>128</v>
      </c>
      <c r="C14" s="75"/>
      <c r="D14" s="75"/>
      <c r="E14" s="75"/>
      <c r="F14" s="75"/>
      <c r="G14" s="75"/>
      <c r="H14" s="75"/>
      <c r="I14" s="75"/>
    </row>
    <row r="15" spans="1:9" s="32" customFormat="1" ht="30" customHeight="1" x14ac:dyDescent="0.25">
      <c r="A15" s="10" t="s">
        <v>22</v>
      </c>
      <c r="B15" s="75" t="s">
        <v>154</v>
      </c>
      <c r="C15" s="75"/>
      <c r="D15" s="75"/>
      <c r="E15" s="75"/>
      <c r="F15" s="75"/>
      <c r="G15" s="75"/>
      <c r="H15" s="75"/>
      <c r="I15" s="75"/>
    </row>
    <row r="16" spans="1:9" s="32" customFormat="1" ht="30" customHeight="1" x14ac:dyDescent="0.25">
      <c r="A16" s="10" t="s">
        <v>38</v>
      </c>
      <c r="B16" s="79" t="s">
        <v>139</v>
      </c>
      <c r="C16" s="71"/>
      <c r="D16" s="71"/>
      <c r="E16" s="71"/>
      <c r="F16" s="71"/>
      <c r="G16" s="71"/>
      <c r="H16" s="71"/>
      <c r="I16" s="71"/>
    </row>
    <row r="17" spans="1:9" s="32" customFormat="1" ht="30" customHeight="1" x14ac:dyDescent="0.25">
      <c r="A17" s="10" t="s">
        <v>39</v>
      </c>
      <c r="B17" s="71" t="s">
        <v>140</v>
      </c>
      <c r="C17" s="71"/>
      <c r="D17" s="71"/>
      <c r="E17" s="71"/>
      <c r="F17" s="71"/>
      <c r="G17" s="71"/>
      <c r="H17" s="71"/>
      <c r="I17" s="71"/>
    </row>
    <row r="18" spans="1:9" s="32" customFormat="1" ht="30" customHeight="1" x14ac:dyDescent="0.25">
      <c r="A18" s="10" t="s">
        <v>40</v>
      </c>
      <c r="B18" s="71" t="s">
        <v>158</v>
      </c>
      <c r="C18" s="71"/>
      <c r="D18" s="71"/>
      <c r="E18" s="71"/>
      <c r="F18" s="71"/>
      <c r="G18" s="71"/>
      <c r="H18" s="71"/>
      <c r="I18" s="71"/>
    </row>
    <row r="19" spans="1:9" s="32" customFormat="1" ht="50.1" customHeight="1" x14ac:dyDescent="0.25">
      <c r="A19" s="10" t="s">
        <v>41</v>
      </c>
      <c r="B19" s="17" t="s">
        <v>159</v>
      </c>
      <c r="C19" s="10" t="s">
        <v>6</v>
      </c>
      <c r="D19" s="71" t="s">
        <v>66</v>
      </c>
      <c r="E19" s="71"/>
      <c r="F19" s="71"/>
      <c r="G19" s="71"/>
      <c r="H19" s="71"/>
      <c r="I19" s="71"/>
    </row>
    <row r="20" spans="1:9" s="32" customFormat="1" ht="30" customHeight="1" x14ac:dyDescent="0.25">
      <c r="A20" s="85"/>
      <c r="B20" s="85"/>
      <c r="C20" s="85"/>
      <c r="D20" s="85"/>
      <c r="E20" s="85"/>
      <c r="F20" s="85"/>
      <c r="G20" s="85"/>
      <c r="H20" s="85"/>
      <c r="I20" s="85"/>
    </row>
    <row r="21" spans="1:9" ht="30" customHeight="1" x14ac:dyDescent="0.25">
      <c r="A21" s="70" t="s">
        <v>23</v>
      </c>
      <c r="B21" s="70"/>
      <c r="C21" s="70"/>
      <c r="D21" s="70"/>
      <c r="E21" s="70"/>
      <c r="F21" s="70"/>
      <c r="G21" s="70"/>
      <c r="H21" s="70"/>
      <c r="I21" s="70"/>
    </row>
    <row r="22" spans="1:9" ht="30" customHeight="1" x14ac:dyDescent="0.25">
      <c r="A22" s="74" t="s">
        <v>24</v>
      </c>
      <c r="B22" s="74" t="s">
        <v>25</v>
      </c>
      <c r="C22" s="74" t="s">
        <v>26</v>
      </c>
      <c r="D22" s="70" t="s">
        <v>27</v>
      </c>
      <c r="E22" s="70"/>
      <c r="F22" s="70"/>
      <c r="G22" s="70"/>
      <c r="H22" s="74" t="s">
        <v>42</v>
      </c>
      <c r="I22" s="74" t="s">
        <v>28</v>
      </c>
    </row>
    <row r="23" spans="1:9" ht="30" customHeight="1" x14ac:dyDescent="0.25">
      <c r="A23" s="74"/>
      <c r="B23" s="74"/>
      <c r="C23" s="74"/>
      <c r="D23" s="13" t="s">
        <v>29</v>
      </c>
      <c r="E23" s="13" t="s">
        <v>30</v>
      </c>
      <c r="F23" s="13" t="s">
        <v>31</v>
      </c>
      <c r="G23" s="13" t="s">
        <v>32</v>
      </c>
      <c r="H23" s="74"/>
      <c r="I23" s="74"/>
    </row>
    <row r="24" spans="1:9" s="32" customFormat="1" ht="30" customHeight="1" x14ac:dyDescent="0.25">
      <c r="A24" s="9" t="s">
        <v>160</v>
      </c>
      <c r="B24" s="9" t="s">
        <v>161</v>
      </c>
      <c r="C24" s="9" t="s">
        <v>156</v>
      </c>
      <c r="D24" s="19">
        <v>3</v>
      </c>
      <c r="E24" s="19">
        <v>3</v>
      </c>
      <c r="F24" s="25">
        <v>3</v>
      </c>
      <c r="G24" s="19">
        <v>3</v>
      </c>
      <c r="H24" s="19">
        <f>SUM(D24:G24)</f>
        <v>12</v>
      </c>
      <c r="I24" s="9"/>
    </row>
    <row r="25" spans="1:9" s="32" customFormat="1" ht="30" customHeight="1" x14ac:dyDescent="0.25">
      <c r="A25" s="9" t="s">
        <v>162</v>
      </c>
      <c r="B25" s="9" t="s">
        <v>161</v>
      </c>
      <c r="C25" s="9" t="s">
        <v>156</v>
      </c>
      <c r="D25" s="19">
        <v>3</v>
      </c>
      <c r="E25" s="19">
        <v>3</v>
      </c>
      <c r="F25" s="25">
        <v>3</v>
      </c>
      <c r="G25" s="19">
        <v>3</v>
      </c>
      <c r="H25" s="19">
        <f>SUM(D25:G25)</f>
        <v>12</v>
      </c>
      <c r="I25" s="9"/>
    </row>
    <row r="26" spans="1:9" ht="30" customHeight="1" x14ac:dyDescent="0.25">
      <c r="A26" s="13" t="s">
        <v>33</v>
      </c>
      <c r="B26" s="81" t="s">
        <v>128</v>
      </c>
      <c r="C26" s="81"/>
      <c r="D26" s="22">
        <f>D24/D25</f>
        <v>1</v>
      </c>
      <c r="E26" s="22">
        <f t="shared" ref="E26:H26" si="0">E24/E25</f>
        <v>1</v>
      </c>
      <c r="F26" s="22">
        <f t="shared" si="0"/>
        <v>1</v>
      </c>
      <c r="G26" s="22">
        <f t="shared" si="0"/>
        <v>1</v>
      </c>
      <c r="H26" s="22">
        <f t="shared" si="0"/>
        <v>1</v>
      </c>
      <c r="I26" s="16"/>
    </row>
    <row r="27" spans="1:9" ht="30" customHeight="1" x14ac:dyDescent="0.25">
      <c r="A27" s="86"/>
      <c r="B27" s="86"/>
      <c r="C27" s="86"/>
      <c r="D27" s="86"/>
      <c r="E27" s="86"/>
      <c r="F27" s="86"/>
      <c r="G27" s="86"/>
      <c r="H27" s="86"/>
      <c r="I27" s="86"/>
    </row>
    <row r="28" spans="1:9" ht="30" customHeight="1" x14ac:dyDescent="0.25">
      <c r="A28" s="87" t="s">
        <v>135</v>
      </c>
      <c r="B28" s="87"/>
      <c r="C28" s="87"/>
      <c r="D28" s="87"/>
      <c r="E28" s="87"/>
      <c r="F28" s="87"/>
      <c r="G28" s="87"/>
      <c r="H28" s="87"/>
      <c r="I28" s="87"/>
    </row>
    <row r="29" spans="1:9" ht="30" customHeight="1" x14ac:dyDescent="0.25">
      <c r="A29" s="88" t="s">
        <v>24</v>
      </c>
      <c r="B29" s="88" t="s">
        <v>25</v>
      </c>
      <c r="C29" s="88" t="s">
        <v>26</v>
      </c>
      <c r="D29" s="87" t="s">
        <v>27</v>
      </c>
      <c r="E29" s="87"/>
      <c r="F29" s="87"/>
      <c r="G29" s="87"/>
      <c r="H29" s="88" t="s">
        <v>42</v>
      </c>
      <c r="I29" s="88" t="s">
        <v>28</v>
      </c>
    </row>
    <row r="30" spans="1:9" ht="30" customHeight="1" x14ac:dyDescent="0.25">
      <c r="A30" s="88"/>
      <c r="B30" s="88"/>
      <c r="C30" s="88"/>
      <c r="D30" s="23" t="s">
        <v>29</v>
      </c>
      <c r="E30" s="23" t="s">
        <v>30</v>
      </c>
      <c r="F30" s="23" t="s">
        <v>31</v>
      </c>
      <c r="G30" s="23" t="s">
        <v>32</v>
      </c>
      <c r="H30" s="88"/>
      <c r="I30" s="88"/>
    </row>
    <row r="31" spans="1:9" ht="30" customHeight="1" x14ac:dyDescent="0.25">
      <c r="A31" s="9" t="s">
        <v>160</v>
      </c>
      <c r="B31" s="9" t="s">
        <v>161</v>
      </c>
      <c r="C31" s="9" t="s">
        <v>156</v>
      </c>
      <c r="D31" s="19">
        <v>3</v>
      </c>
      <c r="E31" s="53">
        <v>3</v>
      </c>
      <c r="F31" s="25">
        <v>3</v>
      </c>
      <c r="G31" s="2"/>
      <c r="H31" s="19">
        <f>SUM(D31:G31)</f>
        <v>9</v>
      </c>
      <c r="I31" s="51"/>
    </row>
    <row r="32" spans="1:9" ht="30" customHeight="1" x14ac:dyDescent="0.25">
      <c r="A32" s="9" t="s">
        <v>162</v>
      </c>
      <c r="B32" s="9" t="s">
        <v>161</v>
      </c>
      <c r="C32" s="9" t="s">
        <v>156</v>
      </c>
      <c r="D32" s="19">
        <v>3</v>
      </c>
      <c r="E32" s="19">
        <v>3</v>
      </c>
      <c r="F32" s="25">
        <v>3</v>
      </c>
      <c r="G32" s="19">
        <v>3</v>
      </c>
      <c r="H32" s="19">
        <f>SUM(D32:G32)</f>
        <v>12</v>
      </c>
      <c r="I32" s="51"/>
    </row>
    <row r="33" spans="1:9" ht="30" customHeight="1" x14ac:dyDescent="0.25">
      <c r="A33" s="23" t="s">
        <v>33</v>
      </c>
      <c r="B33" s="81" t="s">
        <v>128</v>
      </c>
      <c r="C33" s="81"/>
      <c r="D33" s="22">
        <f>D31/D32</f>
        <v>1</v>
      </c>
      <c r="E33" s="22">
        <f t="shared" ref="E33:H33" si="1">E31/E32</f>
        <v>1</v>
      </c>
      <c r="F33" s="22">
        <f t="shared" si="1"/>
        <v>1</v>
      </c>
      <c r="G33" s="22">
        <f t="shared" si="1"/>
        <v>0</v>
      </c>
      <c r="H33" s="22">
        <f t="shared" si="1"/>
        <v>0.75</v>
      </c>
      <c r="I33" s="52"/>
    </row>
    <row r="34" spans="1:9" x14ac:dyDescent="0.25">
      <c r="A34" s="54"/>
      <c r="B34" s="54"/>
      <c r="C34" s="54"/>
      <c r="D34" s="54"/>
      <c r="E34" s="54"/>
      <c r="F34" s="54"/>
      <c r="G34" s="54"/>
      <c r="H34" s="54"/>
      <c r="I34" s="54"/>
    </row>
    <row r="35" spans="1:9" s="12" customFormat="1" ht="15.75" x14ac:dyDescent="0.25">
      <c r="A35" s="55"/>
      <c r="B35" s="90" t="s">
        <v>290</v>
      </c>
      <c r="C35" s="90"/>
      <c r="D35" s="55"/>
      <c r="E35" s="55"/>
      <c r="F35" s="90" t="s">
        <v>291</v>
      </c>
      <c r="G35" s="90"/>
      <c r="H35" s="55"/>
      <c r="I35" s="55"/>
    </row>
    <row r="36" spans="1:9" s="12" customFormat="1" ht="60" customHeight="1" x14ac:dyDescent="0.25">
      <c r="A36" s="55"/>
      <c r="B36" s="91" t="s">
        <v>292</v>
      </c>
      <c r="C36" s="92"/>
      <c r="D36" s="55"/>
      <c r="E36" s="55"/>
      <c r="F36" s="91" t="s">
        <v>293</v>
      </c>
      <c r="G36" s="92"/>
      <c r="H36" s="55"/>
      <c r="I36" s="55"/>
    </row>
    <row r="37" spans="1:9" x14ac:dyDescent="0.25">
      <c r="A37" s="54"/>
      <c r="B37" s="54"/>
      <c r="C37" s="54"/>
      <c r="D37" s="54"/>
      <c r="E37" s="54"/>
      <c r="F37" s="54"/>
      <c r="G37" s="54"/>
      <c r="H37" s="54"/>
      <c r="I37" s="54"/>
    </row>
    <row r="38" spans="1:9" x14ac:dyDescent="0.25">
      <c r="A38" s="54"/>
      <c r="B38" s="54"/>
      <c r="C38" s="54"/>
      <c r="D38" s="54"/>
      <c r="E38" s="54"/>
      <c r="F38" s="54"/>
      <c r="G38" s="54"/>
      <c r="H38" s="54"/>
      <c r="I38" s="54"/>
    </row>
    <row r="39" spans="1:9" x14ac:dyDescent="0.25">
      <c r="A39" s="54"/>
      <c r="B39" s="54"/>
      <c r="C39" s="54"/>
      <c r="D39" s="54"/>
      <c r="E39" s="54"/>
      <c r="F39" s="54"/>
      <c r="G39" s="54"/>
      <c r="H39" s="54"/>
      <c r="I39" s="54"/>
    </row>
    <row r="40" spans="1:9" x14ac:dyDescent="0.25">
      <c r="A40" s="54"/>
      <c r="B40" s="54"/>
      <c r="C40" s="54"/>
      <c r="D40" s="54"/>
      <c r="E40" s="54"/>
      <c r="F40" s="54"/>
      <c r="G40" s="54"/>
      <c r="H40" s="54"/>
      <c r="I40" s="54"/>
    </row>
    <row r="41" spans="1:9" x14ac:dyDescent="0.25">
      <c r="A41" s="54"/>
      <c r="B41" s="54"/>
      <c r="C41" s="54"/>
      <c r="D41" s="54"/>
      <c r="E41" s="54"/>
      <c r="F41" s="54"/>
      <c r="G41" s="54"/>
      <c r="H41" s="54"/>
      <c r="I41" s="54"/>
    </row>
    <row r="42" spans="1:9" x14ac:dyDescent="0.25">
      <c r="A42" s="54"/>
      <c r="B42" s="54"/>
      <c r="C42" s="54"/>
      <c r="D42" s="54"/>
      <c r="E42" s="54"/>
      <c r="F42" s="54"/>
      <c r="G42" s="54"/>
      <c r="H42" s="54"/>
      <c r="I42" s="54"/>
    </row>
    <row r="43" spans="1:9" x14ac:dyDescent="0.25">
      <c r="A43" s="54"/>
      <c r="B43" s="54"/>
      <c r="C43" s="54"/>
      <c r="D43" s="54"/>
      <c r="E43" s="54"/>
      <c r="F43" s="54"/>
      <c r="G43" s="54"/>
      <c r="H43" s="54"/>
      <c r="I43" s="54"/>
    </row>
    <row r="44" spans="1:9" x14ac:dyDescent="0.25">
      <c r="A44" s="54"/>
      <c r="B44" s="54"/>
      <c r="C44" s="54"/>
      <c r="D44" s="54"/>
      <c r="E44" s="54"/>
      <c r="F44" s="54"/>
      <c r="G44" s="54"/>
      <c r="H44" s="54"/>
      <c r="I44" s="54"/>
    </row>
    <row r="45" spans="1:9" x14ac:dyDescent="0.25">
      <c r="A45" s="54"/>
      <c r="B45" s="54"/>
      <c r="C45" s="54"/>
      <c r="D45" s="54"/>
      <c r="E45" s="54"/>
      <c r="F45" s="54"/>
      <c r="G45" s="54"/>
      <c r="H45" s="54"/>
      <c r="I45" s="54"/>
    </row>
    <row r="46" spans="1:9" x14ac:dyDescent="0.25">
      <c r="A46" s="54"/>
      <c r="B46" s="54"/>
      <c r="C46" s="54"/>
      <c r="D46" s="54"/>
      <c r="E46" s="54"/>
      <c r="F46" s="54"/>
      <c r="G46" s="54"/>
      <c r="H46" s="54"/>
      <c r="I46" s="54"/>
    </row>
    <row r="47" spans="1:9" x14ac:dyDescent="0.25">
      <c r="A47" s="54"/>
      <c r="B47" s="54"/>
      <c r="C47" s="54"/>
      <c r="D47" s="54"/>
      <c r="E47" s="54"/>
      <c r="F47" s="54"/>
      <c r="G47" s="54"/>
      <c r="H47" s="54"/>
      <c r="I47" s="54"/>
    </row>
    <row r="48" spans="1:9" x14ac:dyDescent="0.25">
      <c r="A48" s="54"/>
      <c r="B48" s="54"/>
      <c r="C48" s="54"/>
      <c r="D48" s="54"/>
      <c r="E48" s="54"/>
      <c r="F48" s="54"/>
      <c r="G48" s="54"/>
      <c r="H48" s="54"/>
      <c r="I48" s="54"/>
    </row>
    <row r="49" spans="1:9" x14ac:dyDescent="0.25">
      <c r="A49" s="54"/>
      <c r="B49" s="54"/>
      <c r="C49" s="54"/>
      <c r="D49" s="54"/>
      <c r="E49" s="54"/>
      <c r="F49" s="54"/>
      <c r="G49" s="54"/>
      <c r="H49" s="54"/>
      <c r="I49" s="54"/>
    </row>
    <row r="50" spans="1:9" x14ac:dyDescent="0.25">
      <c r="A50" s="54"/>
      <c r="B50" s="54"/>
      <c r="C50" s="54"/>
      <c r="D50" s="54"/>
      <c r="E50" s="54"/>
      <c r="F50" s="54"/>
      <c r="G50" s="54"/>
      <c r="H50" s="54"/>
      <c r="I50" s="54"/>
    </row>
    <row r="51" spans="1:9" x14ac:dyDescent="0.25">
      <c r="A51" s="54"/>
      <c r="B51" s="54"/>
      <c r="C51" s="54"/>
      <c r="D51" s="54"/>
      <c r="E51" s="54"/>
      <c r="F51" s="54"/>
      <c r="G51" s="54"/>
      <c r="H51" s="54"/>
      <c r="I51" s="54"/>
    </row>
    <row r="52" spans="1:9" x14ac:dyDescent="0.25">
      <c r="A52" s="54"/>
      <c r="B52" s="54"/>
      <c r="C52" s="54"/>
      <c r="D52" s="54"/>
      <c r="E52" s="54"/>
      <c r="F52" s="54"/>
      <c r="G52" s="54"/>
      <c r="H52" s="54"/>
      <c r="I52" s="54"/>
    </row>
    <row r="53" spans="1:9" x14ac:dyDescent="0.25">
      <c r="A53" s="54"/>
      <c r="B53" s="54"/>
      <c r="C53" s="54"/>
      <c r="D53" s="54"/>
      <c r="E53" s="54"/>
      <c r="F53" s="54"/>
      <c r="G53" s="54"/>
      <c r="H53" s="54"/>
      <c r="I53" s="54"/>
    </row>
    <row r="54" spans="1:9" x14ac:dyDescent="0.25">
      <c r="A54" s="54"/>
      <c r="B54" s="54"/>
      <c r="C54" s="54"/>
      <c r="D54" s="54"/>
      <c r="E54" s="54"/>
      <c r="F54" s="54"/>
      <c r="G54" s="54"/>
      <c r="H54" s="54"/>
      <c r="I54" s="54"/>
    </row>
    <row r="55" spans="1:9" x14ac:dyDescent="0.25">
      <c r="A55" s="54"/>
      <c r="B55" s="54"/>
      <c r="C55" s="54"/>
      <c r="D55" s="54"/>
      <c r="E55" s="54"/>
      <c r="F55" s="54"/>
      <c r="G55" s="54"/>
      <c r="H55" s="54"/>
      <c r="I55" s="54"/>
    </row>
    <row r="56" spans="1:9" x14ac:dyDescent="0.25">
      <c r="A56" s="54"/>
      <c r="B56" s="54"/>
      <c r="C56" s="54"/>
      <c r="D56" s="54"/>
      <c r="E56" s="54"/>
      <c r="F56" s="54"/>
      <c r="G56" s="54"/>
      <c r="H56" s="54"/>
      <c r="I56" s="54"/>
    </row>
    <row r="57" spans="1:9" x14ac:dyDescent="0.25">
      <c r="A57" s="54"/>
      <c r="B57" s="54"/>
      <c r="C57" s="54"/>
      <c r="D57" s="54"/>
      <c r="E57" s="54"/>
      <c r="F57" s="54"/>
      <c r="G57" s="54"/>
      <c r="H57" s="54"/>
      <c r="I57" s="54"/>
    </row>
    <row r="58" spans="1:9" x14ac:dyDescent="0.25">
      <c r="A58" s="54"/>
      <c r="B58" s="54"/>
      <c r="C58" s="54"/>
      <c r="D58" s="54"/>
      <c r="E58" s="54"/>
      <c r="F58" s="54"/>
      <c r="G58" s="54"/>
      <c r="H58" s="54"/>
      <c r="I58" s="54"/>
    </row>
    <row r="59" spans="1:9" x14ac:dyDescent="0.25">
      <c r="A59" s="54"/>
      <c r="B59" s="54"/>
      <c r="C59" s="54"/>
      <c r="D59" s="54"/>
      <c r="E59" s="54"/>
      <c r="F59" s="54"/>
      <c r="G59" s="54"/>
      <c r="H59" s="54"/>
      <c r="I59" s="54"/>
    </row>
    <row r="60" spans="1:9" x14ac:dyDescent="0.25">
      <c r="A60" s="54"/>
      <c r="B60" s="54"/>
      <c r="C60" s="54"/>
      <c r="D60" s="54"/>
      <c r="E60" s="54"/>
      <c r="F60" s="54"/>
      <c r="G60" s="54"/>
      <c r="H60" s="54"/>
      <c r="I60" s="54"/>
    </row>
    <row r="61" spans="1:9" x14ac:dyDescent="0.25">
      <c r="A61" s="54"/>
      <c r="B61" s="54"/>
      <c r="C61" s="54"/>
      <c r="D61" s="54"/>
      <c r="E61" s="54"/>
      <c r="F61" s="54"/>
      <c r="G61" s="54"/>
      <c r="H61" s="54"/>
      <c r="I61" s="54"/>
    </row>
    <row r="62" spans="1:9" x14ac:dyDescent="0.25">
      <c r="A62" s="54"/>
      <c r="B62" s="54"/>
      <c r="C62" s="54"/>
      <c r="D62" s="54"/>
      <c r="E62" s="54"/>
      <c r="F62" s="54"/>
      <c r="G62" s="54"/>
      <c r="H62" s="54"/>
      <c r="I62" s="54"/>
    </row>
    <row r="63" spans="1:9" x14ac:dyDescent="0.25">
      <c r="A63" s="54"/>
      <c r="B63" s="54"/>
      <c r="C63" s="54"/>
      <c r="D63" s="54"/>
      <c r="E63" s="54"/>
      <c r="F63" s="54"/>
      <c r="G63" s="54"/>
      <c r="H63" s="54"/>
      <c r="I63" s="54"/>
    </row>
    <row r="64" spans="1:9" x14ac:dyDescent="0.25">
      <c r="A64" s="54"/>
      <c r="B64" s="54"/>
      <c r="C64" s="54"/>
      <c r="D64" s="54"/>
      <c r="E64" s="54"/>
      <c r="F64" s="54"/>
      <c r="G64" s="54"/>
      <c r="H64" s="54"/>
      <c r="I64" s="54"/>
    </row>
    <row r="65" spans="1:9" x14ac:dyDescent="0.25">
      <c r="A65" s="54"/>
      <c r="B65" s="54"/>
      <c r="C65" s="54"/>
      <c r="D65" s="54"/>
      <c r="E65" s="54"/>
      <c r="F65" s="54"/>
      <c r="G65" s="54"/>
      <c r="H65" s="54"/>
      <c r="I65" s="54"/>
    </row>
    <row r="66" spans="1:9" x14ac:dyDescent="0.25">
      <c r="A66" s="54"/>
      <c r="B66" s="54"/>
      <c r="C66" s="54"/>
      <c r="D66" s="54"/>
      <c r="E66" s="54"/>
      <c r="F66" s="54"/>
      <c r="G66" s="54"/>
      <c r="H66" s="54"/>
      <c r="I66" s="54"/>
    </row>
    <row r="67" spans="1:9" x14ac:dyDescent="0.25">
      <c r="A67" s="54"/>
      <c r="B67" s="54"/>
      <c r="C67" s="54"/>
      <c r="D67" s="54"/>
      <c r="E67" s="54"/>
      <c r="F67" s="54"/>
      <c r="G67" s="54"/>
      <c r="H67" s="54"/>
      <c r="I67" s="54"/>
    </row>
    <row r="68" spans="1:9" x14ac:dyDescent="0.25">
      <c r="A68" s="54"/>
      <c r="B68" s="54"/>
      <c r="C68" s="54"/>
      <c r="D68" s="54"/>
      <c r="E68" s="54"/>
      <c r="F68" s="54"/>
      <c r="G68" s="54"/>
      <c r="H68" s="54"/>
      <c r="I68" s="54"/>
    </row>
    <row r="69" spans="1:9" x14ac:dyDescent="0.25">
      <c r="A69" s="54"/>
      <c r="B69" s="54"/>
      <c r="C69" s="54"/>
      <c r="D69" s="54"/>
      <c r="E69" s="54"/>
      <c r="F69" s="54"/>
      <c r="G69" s="54"/>
      <c r="H69" s="54"/>
      <c r="I69" s="54"/>
    </row>
    <row r="70" spans="1:9" x14ac:dyDescent="0.25">
      <c r="A70" s="54"/>
      <c r="B70" s="54"/>
      <c r="C70" s="54"/>
      <c r="D70" s="54"/>
      <c r="E70" s="54"/>
      <c r="F70" s="54"/>
      <c r="G70" s="54"/>
      <c r="H70" s="54"/>
      <c r="I70" s="54"/>
    </row>
    <row r="71" spans="1:9" x14ac:dyDescent="0.25">
      <c r="A71" s="54"/>
      <c r="B71" s="54"/>
      <c r="C71" s="54"/>
      <c r="D71" s="54"/>
      <c r="E71" s="54"/>
      <c r="F71" s="54"/>
      <c r="G71" s="54"/>
      <c r="H71" s="54"/>
      <c r="I71" s="54"/>
    </row>
    <row r="72" spans="1:9" x14ac:dyDescent="0.25">
      <c r="A72" s="54"/>
      <c r="B72" s="54"/>
      <c r="C72" s="54"/>
      <c r="D72" s="54"/>
      <c r="E72" s="54"/>
      <c r="F72" s="54"/>
      <c r="G72" s="54"/>
      <c r="H72" s="54"/>
      <c r="I72" s="54"/>
    </row>
    <row r="73" spans="1:9" x14ac:dyDescent="0.25">
      <c r="A73" s="54"/>
      <c r="B73" s="54"/>
      <c r="C73" s="54"/>
      <c r="D73" s="54"/>
      <c r="E73" s="54"/>
      <c r="F73" s="54"/>
      <c r="G73" s="54"/>
      <c r="H73" s="54"/>
      <c r="I73" s="54"/>
    </row>
    <row r="74" spans="1:9" x14ac:dyDescent="0.25">
      <c r="A74" s="54"/>
      <c r="B74" s="54"/>
      <c r="C74" s="54"/>
      <c r="D74" s="54"/>
      <c r="E74" s="54"/>
      <c r="F74" s="54"/>
      <c r="G74" s="54"/>
      <c r="H74" s="54"/>
      <c r="I74" s="54"/>
    </row>
    <row r="75" spans="1:9" x14ac:dyDescent="0.25">
      <c r="A75" s="54"/>
      <c r="B75" s="54"/>
      <c r="C75" s="54"/>
      <c r="D75" s="54"/>
      <c r="E75" s="54"/>
      <c r="F75" s="54"/>
      <c r="G75" s="54"/>
      <c r="H75" s="54"/>
      <c r="I75" s="54"/>
    </row>
    <row r="76" spans="1:9" x14ac:dyDescent="0.25">
      <c r="A76" s="54"/>
      <c r="B76" s="54"/>
      <c r="C76" s="54"/>
      <c r="D76" s="54"/>
      <c r="E76" s="54"/>
      <c r="F76" s="54"/>
      <c r="G76" s="54"/>
      <c r="H76" s="54"/>
      <c r="I76" s="54"/>
    </row>
    <row r="77" spans="1:9" x14ac:dyDescent="0.25">
      <c r="A77" s="54"/>
      <c r="B77" s="54"/>
      <c r="C77" s="54"/>
      <c r="D77" s="54"/>
      <c r="E77" s="54"/>
      <c r="F77" s="54"/>
      <c r="G77" s="54"/>
      <c r="H77" s="54"/>
      <c r="I77" s="54"/>
    </row>
    <row r="78" spans="1:9" x14ac:dyDescent="0.25">
      <c r="A78" s="54"/>
      <c r="B78" s="54"/>
      <c r="C78" s="54"/>
      <c r="D78" s="54"/>
      <c r="E78" s="54"/>
      <c r="F78" s="54"/>
      <c r="G78" s="54"/>
      <c r="H78" s="54"/>
      <c r="I78" s="54"/>
    </row>
    <row r="79" spans="1:9" x14ac:dyDescent="0.25">
      <c r="A79" s="54"/>
      <c r="B79" s="54"/>
      <c r="C79" s="54"/>
      <c r="D79" s="54"/>
      <c r="E79" s="54"/>
      <c r="F79" s="54"/>
      <c r="G79" s="54"/>
      <c r="H79" s="54"/>
      <c r="I79" s="54"/>
    </row>
    <row r="80" spans="1:9" x14ac:dyDescent="0.25">
      <c r="A80" s="54"/>
      <c r="B80" s="54"/>
      <c r="C80" s="54"/>
      <c r="D80" s="54"/>
      <c r="E80" s="54"/>
      <c r="F80" s="54"/>
      <c r="G80" s="54"/>
      <c r="H80" s="54"/>
      <c r="I80" s="54"/>
    </row>
    <row r="81" spans="1:9" x14ac:dyDescent="0.25">
      <c r="A81" s="54"/>
      <c r="B81" s="54"/>
      <c r="C81" s="54"/>
      <c r="D81" s="54"/>
      <c r="E81" s="54"/>
      <c r="F81" s="54"/>
      <c r="G81" s="54"/>
      <c r="H81" s="54"/>
      <c r="I81" s="54"/>
    </row>
    <row r="82" spans="1:9" x14ac:dyDescent="0.25">
      <c r="A82" s="54"/>
      <c r="B82" s="54"/>
      <c r="C82" s="54"/>
      <c r="D82" s="54"/>
      <c r="E82" s="54"/>
      <c r="F82" s="54"/>
      <c r="G82" s="54"/>
      <c r="H82" s="54"/>
      <c r="I82" s="54"/>
    </row>
    <row r="83" spans="1:9" x14ac:dyDescent="0.25">
      <c r="A83" s="54"/>
      <c r="B83" s="54"/>
      <c r="C83" s="54"/>
      <c r="D83" s="54"/>
      <c r="E83" s="54"/>
      <c r="F83" s="54"/>
      <c r="G83" s="54"/>
      <c r="H83" s="54"/>
      <c r="I83" s="54"/>
    </row>
    <row r="84" spans="1:9" x14ac:dyDescent="0.25">
      <c r="A84" s="54"/>
      <c r="B84" s="54"/>
      <c r="C84" s="54"/>
      <c r="D84" s="54"/>
      <c r="E84" s="54"/>
      <c r="F84" s="54"/>
      <c r="G84" s="54"/>
      <c r="H84" s="54"/>
      <c r="I84" s="54"/>
    </row>
    <row r="85" spans="1:9" x14ac:dyDescent="0.25">
      <c r="A85" s="54"/>
      <c r="B85" s="54"/>
      <c r="C85" s="54"/>
      <c r="D85" s="54"/>
      <c r="E85" s="54"/>
      <c r="F85" s="54"/>
      <c r="G85" s="54"/>
      <c r="H85" s="54"/>
      <c r="I85" s="54"/>
    </row>
    <row r="86" spans="1:9" x14ac:dyDescent="0.25">
      <c r="A86" s="54"/>
      <c r="B86" s="54"/>
      <c r="C86" s="54"/>
      <c r="D86" s="54"/>
      <c r="E86" s="54"/>
      <c r="F86" s="54"/>
      <c r="G86" s="54"/>
      <c r="H86" s="54"/>
      <c r="I86" s="54"/>
    </row>
    <row r="87" spans="1:9" x14ac:dyDescent="0.25">
      <c r="A87" s="54"/>
      <c r="B87" s="54"/>
      <c r="C87" s="54"/>
      <c r="D87" s="54"/>
      <c r="E87" s="54"/>
      <c r="F87" s="54"/>
      <c r="G87" s="54"/>
      <c r="H87" s="54"/>
      <c r="I87" s="54"/>
    </row>
    <row r="88" spans="1:9" x14ac:dyDescent="0.25">
      <c r="A88" s="54"/>
      <c r="B88" s="54"/>
      <c r="C88" s="54"/>
      <c r="D88" s="54"/>
      <c r="E88" s="54"/>
      <c r="F88" s="54"/>
      <c r="G88" s="54"/>
      <c r="H88" s="54"/>
      <c r="I88" s="54"/>
    </row>
    <row r="89" spans="1:9" x14ac:dyDescent="0.25">
      <c r="A89" s="54"/>
      <c r="B89" s="54"/>
      <c r="C89" s="54"/>
      <c r="D89" s="54"/>
      <c r="E89" s="54"/>
      <c r="F89" s="54"/>
      <c r="G89" s="54"/>
      <c r="H89" s="54"/>
      <c r="I89" s="54"/>
    </row>
    <row r="90" spans="1:9" x14ac:dyDescent="0.25">
      <c r="A90" s="54"/>
      <c r="B90" s="54"/>
      <c r="C90" s="54"/>
      <c r="D90" s="54"/>
      <c r="E90" s="54"/>
      <c r="F90" s="54"/>
      <c r="G90" s="54"/>
      <c r="H90" s="54"/>
      <c r="I90" s="54"/>
    </row>
    <row r="91" spans="1:9" x14ac:dyDescent="0.25">
      <c r="A91" s="54"/>
      <c r="B91" s="54"/>
      <c r="C91" s="54"/>
      <c r="D91" s="54"/>
      <c r="E91" s="54"/>
      <c r="F91" s="54"/>
      <c r="G91" s="54"/>
      <c r="H91" s="54"/>
      <c r="I91" s="54"/>
    </row>
    <row r="92" spans="1:9" x14ac:dyDescent="0.25">
      <c r="A92" s="54"/>
      <c r="B92" s="54"/>
      <c r="C92" s="54"/>
      <c r="D92" s="54"/>
      <c r="E92" s="54"/>
      <c r="F92" s="54"/>
      <c r="G92" s="54"/>
      <c r="H92" s="54"/>
      <c r="I92" s="54"/>
    </row>
    <row r="93" spans="1:9" x14ac:dyDescent="0.25">
      <c r="A93" s="54"/>
      <c r="B93" s="54"/>
      <c r="C93" s="54"/>
      <c r="D93" s="54"/>
      <c r="E93" s="54"/>
      <c r="F93" s="54"/>
      <c r="G93" s="54"/>
      <c r="H93" s="54"/>
      <c r="I93" s="54"/>
    </row>
    <row r="94" spans="1:9" x14ac:dyDescent="0.25">
      <c r="A94" s="54"/>
      <c r="B94" s="54"/>
      <c r="C94" s="54"/>
      <c r="D94" s="54"/>
      <c r="E94" s="54"/>
      <c r="F94" s="54"/>
      <c r="G94" s="54"/>
      <c r="H94" s="54"/>
      <c r="I94" s="54"/>
    </row>
    <row r="95" spans="1:9" x14ac:dyDescent="0.25">
      <c r="A95" s="54"/>
      <c r="B95" s="54"/>
      <c r="C95" s="54"/>
      <c r="D95" s="54"/>
      <c r="E95" s="54"/>
      <c r="F95" s="54"/>
      <c r="G95" s="54"/>
      <c r="H95" s="54"/>
      <c r="I95" s="54"/>
    </row>
    <row r="96" spans="1:9" x14ac:dyDescent="0.25">
      <c r="A96" s="54"/>
      <c r="B96" s="54"/>
      <c r="C96" s="54"/>
      <c r="D96" s="54"/>
      <c r="E96" s="54"/>
      <c r="F96" s="54"/>
      <c r="G96" s="54"/>
      <c r="H96" s="54"/>
      <c r="I96" s="54"/>
    </row>
    <row r="97" spans="1:9" x14ac:dyDescent="0.25">
      <c r="A97" s="54"/>
      <c r="B97" s="54"/>
      <c r="C97" s="54"/>
      <c r="D97" s="54"/>
      <c r="E97" s="54"/>
      <c r="F97" s="54"/>
      <c r="G97" s="54"/>
      <c r="H97" s="54"/>
      <c r="I97" s="54"/>
    </row>
    <row r="98" spans="1:9" x14ac:dyDescent="0.25">
      <c r="A98" s="54"/>
      <c r="B98" s="54"/>
      <c r="C98" s="54"/>
      <c r="D98" s="54"/>
      <c r="E98" s="54"/>
      <c r="F98" s="54"/>
      <c r="G98" s="54"/>
      <c r="H98" s="54"/>
      <c r="I98" s="54"/>
    </row>
    <row r="99" spans="1:9" x14ac:dyDescent="0.25">
      <c r="A99" s="54"/>
      <c r="B99" s="54"/>
      <c r="C99" s="54"/>
      <c r="D99" s="54"/>
      <c r="E99" s="54"/>
      <c r="F99" s="54"/>
      <c r="G99" s="54"/>
      <c r="H99" s="54"/>
      <c r="I99" s="54"/>
    </row>
    <row r="100" spans="1:9" x14ac:dyDescent="0.25">
      <c r="A100" s="54"/>
      <c r="B100" s="54"/>
      <c r="C100" s="54"/>
      <c r="D100" s="54"/>
      <c r="E100" s="54"/>
      <c r="F100" s="54"/>
      <c r="G100" s="54"/>
      <c r="H100" s="54"/>
      <c r="I100" s="54"/>
    </row>
    <row r="101" spans="1:9" x14ac:dyDescent="0.25">
      <c r="A101" s="54"/>
      <c r="B101" s="54"/>
      <c r="C101" s="54"/>
      <c r="D101" s="54"/>
      <c r="E101" s="54"/>
      <c r="F101" s="54"/>
      <c r="G101" s="54"/>
      <c r="H101" s="54"/>
      <c r="I101" s="54"/>
    </row>
    <row r="102" spans="1:9" x14ac:dyDescent="0.25">
      <c r="A102" s="54"/>
      <c r="B102" s="54"/>
      <c r="C102" s="54"/>
      <c r="D102" s="54"/>
      <c r="E102" s="54"/>
      <c r="F102" s="54"/>
      <c r="G102" s="54"/>
      <c r="H102" s="54"/>
      <c r="I102" s="54"/>
    </row>
    <row r="103" spans="1:9" x14ac:dyDescent="0.25">
      <c r="A103" s="54"/>
      <c r="B103" s="54"/>
      <c r="C103" s="54"/>
      <c r="D103" s="54"/>
      <c r="E103" s="54"/>
      <c r="F103" s="54"/>
      <c r="G103" s="54"/>
      <c r="H103" s="54"/>
      <c r="I103" s="54"/>
    </row>
    <row r="104" spans="1:9" x14ac:dyDescent="0.25">
      <c r="A104" s="54"/>
      <c r="B104" s="54"/>
      <c r="C104" s="54"/>
      <c r="D104" s="54"/>
      <c r="E104" s="54"/>
      <c r="F104" s="54"/>
      <c r="G104" s="54"/>
      <c r="H104" s="54"/>
      <c r="I104" s="54"/>
    </row>
    <row r="105" spans="1:9" x14ac:dyDescent="0.25">
      <c r="A105" s="54"/>
      <c r="B105" s="54"/>
      <c r="C105" s="54"/>
      <c r="D105" s="54"/>
      <c r="E105" s="54"/>
      <c r="F105" s="54"/>
      <c r="G105" s="54"/>
      <c r="H105" s="54"/>
      <c r="I105" s="54"/>
    </row>
    <row r="106" spans="1:9" x14ac:dyDescent="0.25">
      <c r="A106" s="54"/>
      <c r="B106" s="54"/>
      <c r="C106" s="54"/>
      <c r="D106" s="54"/>
      <c r="E106" s="54"/>
      <c r="F106" s="54"/>
      <c r="G106" s="54"/>
      <c r="H106" s="54"/>
      <c r="I106" s="54"/>
    </row>
    <row r="107" spans="1:9" x14ac:dyDescent="0.25">
      <c r="A107" s="54"/>
      <c r="B107" s="54"/>
      <c r="C107" s="54"/>
      <c r="D107" s="54"/>
      <c r="E107" s="54"/>
      <c r="F107" s="54"/>
      <c r="G107" s="54"/>
      <c r="H107" s="54"/>
      <c r="I107" s="54"/>
    </row>
    <row r="108" spans="1:9" x14ac:dyDescent="0.25">
      <c r="A108" s="54"/>
      <c r="B108" s="54"/>
      <c r="C108" s="54"/>
      <c r="D108" s="54"/>
      <c r="E108" s="54"/>
      <c r="F108" s="54"/>
      <c r="G108" s="54"/>
      <c r="H108" s="54"/>
      <c r="I108" s="54"/>
    </row>
    <row r="109" spans="1:9" x14ac:dyDescent="0.25">
      <c r="A109" s="54"/>
      <c r="B109" s="54"/>
      <c r="C109" s="54"/>
      <c r="D109" s="54"/>
      <c r="E109" s="54"/>
      <c r="F109" s="54"/>
      <c r="G109" s="54"/>
      <c r="H109" s="54"/>
      <c r="I109" s="54"/>
    </row>
    <row r="110" spans="1:9" x14ac:dyDescent="0.25">
      <c r="A110" s="54"/>
      <c r="B110" s="54"/>
      <c r="C110" s="54"/>
      <c r="D110" s="54"/>
      <c r="E110" s="54"/>
      <c r="F110" s="54"/>
      <c r="G110" s="54"/>
      <c r="H110" s="54"/>
      <c r="I110" s="54"/>
    </row>
    <row r="111" spans="1:9" x14ac:dyDescent="0.25">
      <c r="A111" s="54"/>
      <c r="B111" s="54"/>
      <c r="C111" s="54"/>
      <c r="D111" s="54"/>
      <c r="E111" s="54"/>
      <c r="F111" s="54"/>
      <c r="G111" s="54"/>
      <c r="H111" s="54"/>
      <c r="I111" s="54"/>
    </row>
    <row r="112" spans="1:9" x14ac:dyDescent="0.25">
      <c r="A112" s="54"/>
      <c r="B112" s="54"/>
      <c r="C112" s="54"/>
      <c r="D112" s="54"/>
      <c r="E112" s="54"/>
      <c r="F112" s="54"/>
      <c r="G112" s="54"/>
      <c r="H112" s="54"/>
      <c r="I112" s="54"/>
    </row>
    <row r="113" spans="1:9" x14ac:dyDescent="0.25">
      <c r="A113" s="54"/>
      <c r="B113" s="54"/>
      <c r="C113" s="54"/>
      <c r="D113" s="54"/>
      <c r="E113" s="54"/>
      <c r="F113" s="54"/>
      <c r="G113" s="54"/>
      <c r="H113" s="54"/>
      <c r="I113" s="54"/>
    </row>
    <row r="114" spans="1:9" x14ac:dyDescent="0.25">
      <c r="A114" s="54"/>
      <c r="B114" s="54"/>
      <c r="C114" s="54"/>
      <c r="D114" s="54"/>
      <c r="E114" s="54"/>
      <c r="F114" s="54"/>
      <c r="G114" s="54"/>
      <c r="H114" s="54"/>
      <c r="I114" s="54"/>
    </row>
    <row r="115" spans="1:9" x14ac:dyDescent="0.25">
      <c r="A115" s="54"/>
      <c r="B115" s="54"/>
      <c r="C115" s="54"/>
      <c r="D115" s="54"/>
      <c r="E115" s="54"/>
      <c r="F115" s="54"/>
      <c r="G115" s="54"/>
      <c r="H115" s="54"/>
      <c r="I115" s="54"/>
    </row>
    <row r="116" spans="1:9" x14ac:dyDescent="0.25">
      <c r="A116" s="54"/>
      <c r="B116" s="54"/>
      <c r="C116" s="54"/>
      <c r="D116" s="54"/>
      <c r="E116" s="54"/>
      <c r="F116" s="54"/>
      <c r="G116" s="54"/>
      <c r="H116" s="54"/>
      <c r="I116" s="54"/>
    </row>
    <row r="117" spans="1:9" x14ac:dyDescent="0.25">
      <c r="A117" s="54"/>
      <c r="B117" s="54"/>
      <c r="C117" s="54"/>
      <c r="D117" s="54"/>
      <c r="E117" s="54"/>
      <c r="F117" s="54"/>
      <c r="G117" s="54"/>
      <c r="H117" s="54"/>
      <c r="I117" s="54"/>
    </row>
    <row r="118" spans="1:9" x14ac:dyDescent="0.25">
      <c r="A118" s="54"/>
      <c r="B118" s="54"/>
      <c r="C118" s="54"/>
      <c r="D118" s="54"/>
      <c r="E118" s="54"/>
      <c r="F118" s="54"/>
      <c r="G118" s="54"/>
      <c r="H118" s="54"/>
      <c r="I118" s="54"/>
    </row>
    <row r="119" spans="1:9" x14ac:dyDescent="0.25">
      <c r="A119" s="54"/>
      <c r="B119" s="54"/>
      <c r="C119" s="54"/>
      <c r="D119" s="54"/>
      <c r="E119" s="54"/>
      <c r="F119" s="54"/>
      <c r="G119" s="54"/>
      <c r="H119" s="54"/>
      <c r="I119" s="54"/>
    </row>
    <row r="120" spans="1:9" x14ac:dyDescent="0.25">
      <c r="A120" s="54"/>
      <c r="B120" s="54"/>
      <c r="C120" s="54"/>
      <c r="D120" s="54"/>
      <c r="E120" s="54"/>
      <c r="F120" s="54"/>
      <c r="G120" s="54"/>
      <c r="H120" s="54"/>
      <c r="I120" s="54"/>
    </row>
    <row r="121" spans="1:9" x14ac:dyDescent="0.25">
      <c r="A121" s="54"/>
      <c r="B121" s="54"/>
      <c r="C121" s="54"/>
      <c r="D121" s="54"/>
      <c r="E121" s="54"/>
      <c r="F121" s="54"/>
      <c r="G121" s="54"/>
      <c r="H121" s="54"/>
      <c r="I121" s="54"/>
    </row>
    <row r="122" spans="1:9" x14ac:dyDescent="0.25">
      <c r="A122" s="54"/>
      <c r="B122" s="54"/>
      <c r="C122" s="54"/>
      <c r="D122" s="54"/>
      <c r="E122" s="54"/>
      <c r="F122" s="54"/>
      <c r="G122" s="54"/>
      <c r="H122" s="54"/>
      <c r="I122" s="54"/>
    </row>
    <row r="123" spans="1:9" x14ac:dyDescent="0.25">
      <c r="A123" s="54"/>
      <c r="B123" s="54"/>
      <c r="C123" s="54"/>
      <c r="D123" s="54"/>
      <c r="E123" s="54"/>
      <c r="F123" s="54"/>
      <c r="G123" s="54"/>
      <c r="H123" s="54"/>
      <c r="I123" s="54"/>
    </row>
    <row r="124" spans="1:9" x14ac:dyDescent="0.25">
      <c r="A124" s="54"/>
      <c r="B124" s="54"/>
      <c r="C124" s="54"/>
      <c r="D124" s="54"/>
      <c r="E124" s="54"/>
      <c r="F124" s="54"/>
      <c r="G124" s="54"/>
      <c r="H124" s="54"/>
      <c r="I124" s="54"/>
    </row>
    <row r="125" spans="1:9" x14ac:dyDescent="0.25">
      <c r="A125" s="54"/>
      <c r="B125" s="54"/>
      <c r="C125" s="54"/>
      <c r="D125" s="54"/>
      <c r="E125" s="54"/>
      <c r="F125" s="54"/>
      <c r="G125" s="54"/>
      <c r="H125" s="54"/>
      <c r="I125" s="54"/>
    </row>
    <row r="126" spans="1:9" x14ac:dyDescent="0.25">
      <c r="A126" s="54"/>
      <c r="B126" s="54"/>
      <c r="C126" s="54"/>
      <c r="D126" s="54"/>
      <c r="E126" s="54"/>
      <c r="F126" s="54"/>
      <c r="G126" s="54"/>
      <c r="H126" s="54"/>
      <c r="I126" s="54"/>
    </row>
    <row r="127" spans="1:9" x14ac:dyDescent="0.25">
      <c r="A127" s="54"/>
      <c r="B127" s="54"/>
      <c r="C127" s="54"/>
      <c r="D127" s="54"/>
      <c r="E127" s="54"/>
      <c r="F127" s="54"/>
      <c r="G127" s="54"/>
      <c r="H127" s="54"/>
      <c r="I127" s="54"/>
    </row>
    <row r="128" spans="1:9" x14ac:dyDescent="0.25">
      <c r="A128" s="54"/>
      <c r="B128" s="54"/>
      <c r="C128" s="54"/>
      <c r="D128" s="54"/>
      <c r="E128" s="54"/>
      <c r="F128" s="54"/>
      <c r="G128" s="54"/>
      <c r="H128" s="54"/>
      <c r="I128" s="54"/>
    </row>
    <row r="129" spans="1:9" x14ac:dyDescent="0.25">
      <c r="A129" s="54"/>
      <c r="B129" s="54"/>
      <c r="C129" s="54"/>
      <c r="D129" s="54"/>
      <c r="E129" s="54"/>
      <c r="F129" s="54"/>
      <c r="G129" s="54"/>
      <c r="H129" s="54"/>
      <c r="I129" s="54"/>
    </row>
    <row r="130" spans="1:9" x14ac:dyDescent="0.25">
      <c r="A130" s="54"/>
      <c r="B130" s="54"/>
      <c r="C130" s="54"/>
      <c r="D130" s="54"/>
      <c r="E130" s="54"/>
      <c r="F130" s="54"/>
      <c r="G130" s="54"/>
      <c r="H130" s="54"/>
      <c r="I130" s="54"/>
    </row>
    <row r="131" spans="1:9" x14ac:dyDescent="0.25">
      <c r="A131" s="54"/>
      <c r="B131" s="54"/>
      <c r="C131" s="54"/>
      <c r="D131" s="54"/>
      <c r="E131" s="54"/>
      <c r="F131" s="54"/>
      <c r="G131" s="54"/>
      <c r="H131" s="54"/>
      <c r="I131" s="54"/>
    </row>
    <row r="132" spans="1:9" x14ac:dyDescent="0.25">
      <c r="A132" s="54"/>
      <c r="B132" s="54"/>
      <c r="C132" s="54"/>
      <c r="D132" s="54"/>
      <c r="E132" s="54"/>
      <c r="F132" s="54"/>
      <c r="G132" s="54"/>
      <c r="H132" s="54"/>
      <c r="I132" s="54"/>
    </row>
    <row r="133" spans="1:9" x14ac:dyDescent="0.25">
      <c r="A133" s="54"/>
      <c r="B133" s="54"/>
      <c r="C133" s="54"/>
      <c r="D133" s="54"/>
      <c r="E133" s="54"/>
      <c r="F133" s="54"/>
      <c r="G133" s="54"/>
      <c r="H133" s="54"/>
      <c r="I133" s="54"/>
    </row>
    <row r="134" spans="1:9" x14ac:dyDescent="0.25">
      <c r="A134" s="54"/>
      <c r="B134" s="54"/>
      <c r="C134" s="54"/>
      <c r="D134" s="54"/>
      <c r="E134" s="54"/>
      <c r="F134" s="54"/>
      <c r="G134" s="54"/>
      <c r="H134" s="54"/>
      <c r="I134" s="54"/>
    </row>
    <row r="135" spans="1:9" x14ac:dyDescent="0.25">
      <c r="A135" s="54"/>
      <c r="B135" s="54"/>
      <c r="C135" s="54"/>
      <c r="D135" s="54"/>
      <c r="E135" s="54"/>
      <c r="F135" s="54"/>
      <c r="G135" s="54"/>
      <c r="H135" s="54"/>
      <c r="I135" s="54"/>
    </row>
    <row r="136" spans="1:9" x14ac:dyDescent="0.25">
      <c r="A136" s="54"/>
      <c r="B136" s="54"/>
      <c r="C136" s="54"/>
      <c r="D136" s="54"/>
      <c r="E136" s="54"/>
      <c r="F136" s="54"/>
      <c r="G136" s="54"/>
      <c r="H136" s="54"/>
      <c r="I136" s="54"/>
    </row>
    <row r="137" spans="1:9" x14ac:dyDescent="0.25">
      <c r="A137" s="54"/>
      <c r="B137" s="54"/>
      <c r="C137" s="54"/>
      <c r="D137" s="54"/>
      <c r="E137" s="54"/>
      <c r="F137" s="54"/>
      <c r="G137" s="54"/>
      <c r="H137" s="54"/>
      <c r="I137" s="54"/>
    </row>
    <row r="138" spans="1:9" x14ac:dyDescent="0.25">
      <c r="A138" s="54"/>
      <c r="B138" s="54"/>
      <c r="C138" s="54"/>
      <c r="D138" s="54"/>
      <c r="E138" s="54"/>
      <c r="F138" s="54"/>
      <c r="G138" s="54"/>
      <c r="H138" s="54"/>
      <c r="I138" s="54"/>
    </row>
    <row r="139" spans="1:9" x14ac:dyDescent="0.25">
      <c r="A139" s="54"/>
      <c r="B139" s="54"/>
      <c r="C139" s="54"/>
      <c r="D139" s="54"/>
      <c r="E139" s="54"/>
      <c r="F139" s="54"/>
      <c r="G139" s="54"/>
      <c r="H139" s="54"/>
      <c r="I139" s="54"/>
    </row>
    <row r="140" spans="1:9" x14ac:dyDescent="0.25">
      <c r="A140" s="54"/>
      <c r="B140" s="54"/>
      <c r="C140" s="54"/>
      <c r="D140" s="54"/>
      <c r="E140" s="54"/>
      <c r="F140" s="54"/>
      <c r="G140" s="54"/>
      <c r="H140" s="54"/>
      <c r="I140" s="54"/>
    </row>
    <row r="141" spans="1:9" x14ac:dyDescent="0.25">
      <c r="A141" s="54"/>
      <c r="B141" s="54"/>
      <c r="C141" s="54"/>
      <c r="D141" s="54"/>
      <c r="E141" s="54"/>
      <c r="F141" s="54"/>
      <c r="G141" s="54"/>
      <c r="H141" s="54"/>
      <c r="I141" s="54"/>
    </row>
    <row r="142" spans="1:9" x14ac:dyDescent="0.25">
      <c r="A142" s="54"/>
      <c r="B142" s="54"/>
      <c r="C142" s="54"/>
      <c r="D142" s="54"/>
      <c r="E142" s="54"/>
      <c r="F142" s="54"/>
      <c r="G142" s="54"/>
      <c r="H142" s="54"/>
      <c r="I142" s="54"/>
    </row>
    <row r="143" spans="1:9" x14ac:dyDescent="0.25">
      <c r="A143" s="54"/>
      <c r="B143" s="54"/>
      <c r="C143" s="54"/>
      <c r="D143" s="54"/>
      <c r="E143" s="54"/>
      <c r="F143" s="54"/>
      <c r="G143" s="54"/>
      <c r="H143" s="54"/>
      <c r="I143" s="54"/>
    </row>
    <row r="144" spans="1:9" x14ac:dyDescent="0.25">
      <c r="A144" s="54"/>
      <c r="B144" s="54"/>
      <c r="C144" s="54"/>
      <c r="D144" s="54"/>
      <c r="E144" s="54"/>
      <c r="F144" s="54"/>
      <c r="G144" s="54"/>
      <c r="H144" s="54"/>
      <c r="I144" s="54"/>
    </row>
    <row r="145" spans="1:9" x14ac:dyDescent="0.25">
      <c r="A145" s="54"/>
      <c r="B145" s="54"/>
      <c r="C145" s="54"/>
      <c r="D145" s="54"/>
      <c r="E145" s="54"/>
      <c r="F145" s="54"/>
      <c r="G145" s="54"/>
      <c r="H145" s="54"/>
      <c r="I145" s="54"/>
    </row>
    <row r="146" spans="1:9" x14ac:dyDescent="0.25">
      <c r="A146" s="54"/>
      <c r="B146" s="54"/>
      <c r="C146" s="54"/>
      <c r="D146" s="54"/>
      <c r="E146" s="54"/>
      <c r="F146" s="54"/>
      <c r="G146" s="54"/>
      <c r="H146" s="54"/>
      <c r="I146" s="54"/>
    </row>
    <row r="147" spans="1:9" x14ac:dyDescent="0.25">
      <c r="A147" s="54"/>
      <c r="B147" s="54"/>
      <c r="C147" s="54"/>
      <c r="D147" s="54"/>
      <c r="E147" s="54"/>
      <c r="F147" s="54"/>
      <c r="G147" s="54"/>
      <c r="H147" s="54"/>
      <c r="I147" s="54"/>
    </row>
    <row r="148" spans="1:9" x14ac:dyDescent="0.25">
      <c r="A148" s="54"/>
      <c r="B148" s="54"/>
      <c r="C148" s="54"/>
      <c r="D148" s="54"/>
      <c r="E148" s="54"/>
      <c r="F148" s="54"/>
      <c r="G148" s="54"/>
      <c r="H148" s="54"/>
      <c r="I148" s="54"/>
    </row>
    <row r="149" spans="1:9" x14ac:dyDescent="0.25">
      <c r="A149" s="54"/>
      <c r="B149" s="54"/>
      <c r="C149" s="54"/>
      <c r="D149" s="54"/>
      <c r="E149" s="54"/>
      <c r="F149" s="54"/>
      <c r="G149" s="54"/>
      <c r="H149" s="54"/>
      <c r="I149" s="54"/>
    </row>
    <row r="150" spans="1:9" x14ac:dyDescent="0.25">
      <c r="A150" s="54"/>
      <c r="B150" s="54"/>
      <c r="C150" s="54"/>
      <c r="D150" s="54"/>
      <c r="E150" s="54"/>
      <c r="F150" s="54"/>
      <c r="G150" s="54"/>
      <c r="H150" s="54"/>
      <c r="I150" s="54"/>
    </row>
    <row r="151" spans="1:9" x14ac:dyDescent="0.25">
      <c r="A151" s="54"/>
      <c r="B151" s="54"/>
      <c r="C151" s="54"/>
      <c r="D151" s="54"/>
      <c r="E151" s="54"/>
      <c r="F151" s="54"/>
      <c r="G151" s="54"/>
      <c r="H151" s="54"/>
      <c r="I151" s="54"/>
    </row>
    <row r="152" spans="1:9" x14ac:dyDescent="0.25">
      <c r="A152" s="54"/>
      <c r="B152" s="54"/>
      <c r="C152" s="54"/>
      <c r="D152" s="54"/>
      <c r="E152" s="54"/>
      <c r="F152" s="54"/>
      <c r="G152" s="54"/>
      <c r="H152" s="54"/>
      <c r="I152" s="54"/>
    </row>
    <row r="153" spans="1:9" x14ac:dyDescent="0.25">
      <c r="A153" s="54"/>
      <c r="B153" s="54"/>
      <c r="C153" s="54"/>
      <c r="D153" s="54"/>
      <c r="E153" s="54"/>
      <c r="F153" s="54"/>
      <c r="G153" s="54"/>
      <c r="H153" s="54"/>
      <c r="I153" s="54"/>
    </row>
    <row r="154" spans="1:9" x14ac:dyDescent="0.25">
      <c r="A154" s="54"/>
      <c r="B154" s="54"/>
      <c r="C154" s="54"/>
      <c r="D154" s="54"/>
      <c r="E154" s="54"/>
      <c r="F154" s="54"/>
      <c r="G154" s="54"/>
      <c r="H154" s="54"/>
      <c r="I154" s="54"/>
    </row>
    <row r="155" spans="1:9" x14ac:dyDescent="0.25">
      <c r="A155" s="54"/>
      <c r="B155" s="54"/>
      <c r="C155" s="54"/>
      <c r="D155" s="54"/>
      <c r="E155" s="54"/>
      <c r="F155" s="54"/>
      <c r="G155" s="54"/>
      <c r="H155" s="54"/>
      <c r="I155" s="54"/>
    </row>
    <row r="156" spans="1:9" x14ac:dyDescent="0.25">
      <c r="A156" s="54"/>
      <c r="B156" s="54"/>
      <c r="C156" s="54"/>
      <c r="D156" s="54"/>
      <c r="E156" s="54"/>
      <c r="F156" s="54"/>
      <c r="G156" s="54"/>
      <c r="H156" s="54"/>
      <c r="I156" s="54"/>
    </row>
    <row r="157" spans="1:9" x14ac:dyDescent="0.25">
      <c r="A157" s="54"/>
      <c r="B157" s="54"/>
      <c r="C157" s="54"/>
      <c r="D157" s="54"/>
      <c r="E157" s="54"/>
      <c r="F157" s="54"/>
      <c r="G157" s="54"/>
      <c r="H157" s="54"/>
      <c r="I157" s="54"/>
    </row>
    <row r="158" spans="1:9" x14ac:dyDescent="0.25">
      <c r="A158" s="54"/>
      <c r="B158" s="54"/>
      <c r="C158" s="54"/>
      <c r="D158" s="54"/>
      <c r="E158" s="54"/>
      <c r="F158" s="54"/>
      <c r="G158" s="54"/>
      <c r="H158" s="54"/>
      <c r="I158" s="54"/>
    </row>
    <row r="159" spans="1:9" x14ac:dyDescent="0.25">
      <c r="A159" s="54"/>
      <c r="B159" s="54"/>
      <c r="C159" s="54"/>
      <c r="D159" s="54"/>
      <c r="E159" s="54"/>
      <c r="F159" s="54"/>
      <c r="G159" s="54"/>
      <c r="H159" s="54"/>
      <c r="I159" s="54"/>
    </row>
    <row r="160" spans="1:9" x14ac:dyDescent="0.25">
      <c r="A160" s="54"/>
      <c r="B160" s="54"/>
      <c r="C160" s="54"/>
      <c r="D160" s="54"/>
      <c r="E160" s="54"/>
      <c r="F160" s="54"/>
      <c r="G160" s="54"/>
      <c r="H160" s="54"/>
      <c r="I160" s="54"/>
    </row>
    <row r="161" spans="1:9" x14ac:dyDescent="0.25">
      <c r="A161" s="54"/>
      <c r="B161" s="54"/>
      <c r="C161" s="54"/>
      <c r="D161" s="54"/>
      <c r="E161" s="54"/>
      <c r="F161" s="54"/>
      <c r="G161" s="54"/>
      <c r="H161" s="54"/>
      <c r="I161" s="54"/>
    </row>
    <row r="162" spans="1:9" x14ac:dyDescent="0.25">
      <c r="A162" s="54"/>
      <c r="B162" s="54"/>
      <c r="C162" s="54"/>
      <c r="D162" s="54"/>
      <c r="E162" s="54"/>
      <c r="F162" s="54"/>
      <c r="G162" s="54"/>
      <c r="H162" s="54"/>
      <c r="I162" s="54"/>
    </row>
    <row r="163" spans="1:9" x14ac:dyDescent="0.25">
      <c r="A163" s="54"/>
      <c r="B163" s="54"/>
      <c r="C163" s="54"/>
      <c r="D163" s="54"/>
      <c r="E163" s="54"/>
      <c r="F163" s="54"/>
      <c r="G163" s="54"/>
      <c r="H163" s="54"/>
      <c r="I163" s="54"/>
    </row>
    <row r="164" spans="1:9" x14ac:dyDescent="0.25">
      <c r="A164" s="54"/>
      <c r="B164" s="54"/>
      <c r="C164" s="54"/>
      <c r="D164" s="54"/>
      <c r="E164" s="54"/>
      <c r="F164" s="54"/>
      <c r="G164" s="54"/>
      <c r="H164" s="54"/>
      <c r="I164" s="54"/>
    </row>
    <row r="165" spans="1:9" x14ac:dyDescent="0.25">
      <c r="A165" s="54"/>
      <c r="B165" s="54"/>
      <c r="C165" s="54"/>
      <c r="D165" s="54"/>
      <c r="E165" s="54"/>
      <c r="F165" s="54"/>
      <c r="G165" s="54"/>
      <c r="H165" s="54"/>
      <c r="I165" s="54"/>
    </row>
    <row r="166" spans="1:9" x14ac:dyDescent="0.25">
      <c r="A166" s="54"/>
      <c r="B166" s="54"/>
      <c r="C166" s="54"/>
      <c r="D166" s="54"/>
      <c r="E166" s="54"/>
      <c r="F166" s="54"/>
      <c r="G166" s="54"/>
      <c r="H166" s="54"/>
      <c r="I166" s="54"/>
    </row>
    <row r="167" spans="1:9" x14ac:dyDescent="0.25">
      <c r="A167" s="54"/>
      <c r="B167" s="54"/>
      <c r="C167" s="54"/>
      <c r="D167" s="54"/>
      <c r="E167" s="54"/>
      <c r="F167" s="54"/>
      <c r="G167" s="54"/>
      <c r="H167" s="54"/>
      <c r="I167" s="54"/>
    </row>
    <row r="168" spans="1:9" x14ac:dyDescent="0.25">
      <c r="A168" s="54"/>
      <c r="B168" s="54"/>
      <c r="C168" s="54"/>
      <c r="D168" s="54"/>
      <c r="E168" s="54"/>
      <c r="F168" s="54"/>
      <c r="G168" s="54"/>
      <c r="H168" s="54"/>
      <c r="I168" s="54"/>
    </row>
    <row r="169" spans="1:9" x14ac:dyDescent="0.25">
      <c r="A169" s="54"/>
      <c r="B169" s="54"/>
      <c r="C169" s="54"/>
      <c r="D169" s="54"/>
      <c r="E169" s="54"/>
      <c r="F169" s="54"/>
      <c r="G169" s="54"/>
      <c r="H169" s="54"/>
      <c r="I169" s="54"/>
    </row>
    <row r="170" spans="1:9" x14ac:dyDescent="0.25">
      <c r="A170" s="54"/>
      <c r="B170" s="54"/>
      <c r="C170" s="54"/>
      <c r="D170" s="54"/>
      <c r="E170" s="54"/>
      <c r="F170" s="54"/>
      <c r="G170" s="54"/>
      <c r="H170" s="54"/>
      <c r="I170" s="54"/>
    </row>
    <row r="171" spans="1:9" x14ac:dyDescent="0.25">
      <c r="A171" s="54"/>
      <c r="B171" s="54"/>
      <c r="C171" s="54"/>
      <c r="D171" s="54"/>
      <c r="E171" s="54"/>
      <c r="F171" s="54"/>
      <c r="G171" s="54"/>
      <c r="H171" s="54"/>
      <c r="I171" s="54"/>
    </row>
    <row r="172" spans="1:9" x14ac:dyDescent="0.25">
      <c r="A172" s="54"/>
      <c r="B172" s="54"/>
      <c r="C172" s="54"/>
      <c r="D172" s="54"/>
      <c r="E172" s="54"/>
      <c r="F172" s="54"/>
      <c r="G172" s="54"/>
      <c r="H172" s="54"/>
      <c r="I172" s="54"/>
    </row>
    <row r="173" spans="1:9" x14ac:dyDescent="0.25">
      <c r="A173" s="54"/>
      <c r="B173" s="54"/>
      <c r="C173" s="54"/>
      <c r="D173" s="54"/>
      <c r="E173" s="54"/>
      <c r="F173" s="54"/>
      <c r="G173" s="54"/>
      <c r="H173" s="54"/>
      <c r="I173" s="54"/>
    </row>
    <row r="174" spans="1:9" x14ac:dyDescent="0.25">
      <c r="A174" s="54"/>
      <c r="B174" s="54"/>
      <c r="C174" s="54"/>
      <c r="D174" s="54"/>
      <c r="E174" s="54"/>
      <c r="F174" s="54"/>
      <c r="G174" s="54"/>
      <c r="H174" s="54"/>
      <c r="I174" s="54"/>
    </row>
    <row r="175" spans="1:9" x14ac:dyDescent="0.25">
      <c r="A175" s="54"/>
      <c r="B175" s="54"/>
      <c r="C175" s="54"/>
      <c r="D175" s="54"/>
      <c r="E175" s="54"/>
      <c r="F175" s="54"/>
      <c r="G175" s="54"/>
      <c r="H175" s="54"/>
      <c r="I175" s="54"/>
    </row>
    <row r="176" spans="1:9" x14ac:dyDescent="0.25">
      <c r="A176" s="54"/>
      <c r="B176" s="54"/>
      <c r="C176" s="54"/>
      <c r="D176" s="54"/>
      <c r="E176" s="54"/>
      <c r="F176" s="54"/>
      <c r="G176" s="54"/>
      <c r="H176" s="54"/>
      <c r="I176" s="54"/>
    </row>
    <row r="177" spans="1:9" x14ac:dyDescent="0.25">
      <c r="A177" s="54"/>
      <c r="B177" s="54"/>
      <c r="C177" s="54"/>
      <c r="D177" s="54"/>
      <c r="E177" s="54"/>
      <c r="F177" s="54"/>
      <c r="G177" s="54"/>
      <c r="H177" s="54"/>
      <c r="I177" s="54"/>
    </row>
    <row r="178" spans="1:9" x14ac:dyDescent="0.25">
      <c r="A178" s="54"/>
      <c r="B178" s="54"/>
      <c r="C178" s="54"/>
      <c r="D178" s="54"/>
      <c r="E178" s="54"/>
      <c r="F178" s="54"/>
      <c r="G178" s="54"/>
      <c r="H178" s="54"/>
      <c r="I178" s="54"/>
    </row>
    <row r="179" spans="1:9" x14ac:dyDescent="0.25">
      <c r="A179" s="54"/>
      <c r="B179" s="54"/>
      <c r="C179" s="54"/>
      <c r="D179" s="54"/>
      <c r="E179" s="54"/>
      <c r="F179" s="54"/>
      <c r="G179" s="54"/>
      <c r="H179" s="54"/>
      <c r="I179" s="54"/>
    </row>
    <row r="180" spans="1:9" x14ac:dyDescent="0.25">
      <c r="A180" s="54"/>
      <c r="B180" s="54"/>
      <c r="C180" s="54"/>
      <c r="D180" s="54"/>
      <c r="E180" s="54"/>
      <c r="F180" s="54"/>
      <c r="G180" s="54"/>
      <c r="H180" s="54"/>
      <c r="I180" s="54"/>
    </row>
    <row r="181" spans="1:9" x14ac:dyDescent="0.25">
      <c r="A181" s="54"/>
      <c r="B181" s="54"/>
      <c r="C181" s="54"/>
      <c r="D181" s="54"/>
      <c r="E181" s="54"/>
      <c r="F181" s="54"/>
      <c r="G181" s="54"/>
      <c r="H181" s="54"/>
      <c r="I181" s="54"/>
    </row>
    <row r="182" spans="1:9" x14ac:dyDescent="0.25">
      <c r="A182" s="54"/>
      <c r="B182" s="54"/>
      <c r="C182" s="54"/>
      <c r="D182" s="54"/>
      <c r="E182" s="54"/>
      <c r="F182" s="54"/>
      <c r="G182" s="54"/>
      <c r="H182" s="54"/>
      <c r="I182" s="54"/>
    </row>
    <row r="183" spans="1:9" x14ac:dyDescent="0.25">
      <c r="A183" s="54"/>
      <c r="B183" s="54"/>
      <c r="C183" s="54"/>
      <c r="D183" s="54"/>
      <c r="E183" s="54"/>
      <c r="F183" s="54"/>
      <c r="G183" s="54"/>
      <c r="H183" s="54"/>
      <c r="I183" s="54"/>
    </row>
    <row r="184" spans="1:9" x14ac:dyDescent="0.25">
      <c r="A184" s="54"/>
      <c r="B184" s="54"/>
      <c r="C184" s="54"/>
      <c r="D184" s="54"/>
      <c r="E184" s="54"/>
      <c r="F184" s="54"/>
      <c r="G184" s="54"/>
      <c r="H184" s="54"/>
      <c r="I184" s="54"/>
    </row>
    <row r="185" spans="1:9" x14ac:dyDescent="0.25">
      <c r="A185" s="54"/>
      <c r="B185" s="54"/>
      <c r="C185" s="54"/>
      <c r="D185" s="54"/>
      <c r="E185" s="54"/>
      <c r="F185" s="54"/>
      <c r="G185" s="54"/>
      <c r="H185" s="54"/>
      <c r="I185" s="54"/>
    </row>
    <row r="186" spans="1:9" x14ac:dyDescent="0.25">
      <c r="A186" s="54"/>
      <c r="B186" s="54"/>
      <c r="C186" s="54"/>
      <c r="D186" s="54"/>
      <c r="E186" s="54"/>
      <c r="F186" s="54"/>
      <c r="G186" s="54"/>
      <c r="H186" s="54"/>
      <c r="I186" s="54"/>
    </row>
    <row r="187" spans="1:9" x14ac:dyDescent="0.25">
      <c r="A187" s="54"/>
      <c r="B187" s="54"/>
      <c r="C187" s="54"/>
      <c r="D187" s="54"/>
      <c r="E187" s="54"/>
      <c r="F187" s="54"/>
      <c r="G187" s="54"/>
      <c r="H187" s="54"/>
      <c r="I187" s="54"/>
    </row>
    <row r="188" spans="1:9" x14ac:dyDescent="0.25">
      <c r="A188" s="54"/>
      <c r="B188" s="54"/>
      <c r="C188" s="54"/>
      <c r="D188" s="54"/>
      <c r="E188" s="54"/>
      <c r="F188" s="54"/>
      <c r="G188" s="54"/>
      <c r="H188" s="54"/>
      <c r="I188" s="54"/>
    </row>
    <row r="189" spans="1:9" x14ac:dyDescent="0.25">
      <c r="A189" s="54"/>
      <c r="B189" s="54"/>
      <c r="C189" s="54"/>
      <c r="D189" s="54"/>
      <c r="E189" s="54"/>
      <c r="F189" s="54"/>
      <c r="G189" s="54"/>
      <c r="H189" s="54"/>
      <c r="I189" s="54"/>
    </row>
    <row r="190" spans="1:9" x14ac:dyDescent="0.25">
      <c r="A190" s="54"/>
      <c r="B190" s="54"/>
      <c r="C190" s="54"/>
      <c r="D190" s="54"/>
      <c r="E190" s="54"/>
      <c r="F190" s="54"/>
      <c r="G190" s="54"/>
      <c r="H190" s="54"/>
      <c r="I190" s="54"/>
    </row>
    <row r="191" spans="1:9" x14ac:dyDescent="0.25">
      <c r="A191" s="54"/>
      <c r="B191" s="54"/>
      <c r="C191" s="54"/>
      <c r="D191" s="54"/>
      <c r="E191" s="54"/>
      <c r="F191" s="54"/>
      <c r="G191" s="54"/>
      <c r="H191" s="54"/>
      <c r="I191" s="54"/>
    </row>
    <row r="192" spans="1:9" x14ac:dyDescent="0.25">
      <c r="A192" s="54"/>
      <c r="B192" s="54"/>
      <c r="C192" s="54"/>
      <c r="D192" s="54"/>
      <c r="E192" s="54"/>
      <c r="F192" s="54"/>
      <c r="G192" s="54"/>
      <c r="H192" s="54"/>
      <c r="I192" s="54"/>
    </row>
    <row r="193" spans="1:9" x14ac:dyDescent="0.25">
      <c r="A193" s="54"/>
      <c r="B193" s="54"/>
      <c r="C193" s="54"/>
      <c r="D193" s="54"/>
      <c r="E193" s="54"/>
      <c r="F193" s="54"/>
      <c r="G193" s="54"/>
      <c r="H193" s="54"/>
      <c r="I193" s="54"/>
    </row>
    <row r="194" spans="1:9" x14ac:dyDescent="0.25">
      <c r="A194" s="54"/>
      <c r="B194" s="54"/>
      <c r="C194" s="54"/>
      <c r="D194" s="54"/>
      <c r="E194" s="54"/>
      <c r="F194" s="54"/>
      <c r="G194" s="54"/>
      <c r="H194" s="54"/>
      <c r="I194" s="54"/>
    </row>
    <row r="195" spans="1:9" x14ac:dyDescent="0.25">
      <c r="A195" s="54"/>
      <c r="B195" s="54"/>
      <c r="C195" s="54"/>
      <c r="D195" s="54"/>
      <c r="E195" s="54"/>
      <c r="F195" s="54"/>
      <c r="G195" s="54"/>
      <c r="H195" s="54"/>
      <c r="I195" s="54"/>
    </row>
    <row r="196" spans="1:9" x14ac:dyDescent="0.25">
      <c r="A196" s="54"/>
      <c r="B196" s="54"/>
      <c r="C196" s="54"/>
      <c r="D196" s="54"/>
      <c r="E196" s="54"/>
      <c r="F196" s="54"/>
      <c r="G196" s="54"/>
      <c r="H196" s="54"/>
      <c r="I196" s="54"/>
    </row>
    <row r="197" spans="1:9" x14ac:dyDescent="0.25">
      <c r="A197" s="54"/>
      <c r="B197" s="54"/>
      <c r="C197" s="54"/>
      <c r="D197" s="54"/>
      <c r="E197" s="54"/>
      <c r="F197" s="54"/>
      <c r="G197" s="54"/>
      <c r="H197" s="54"/>
      <c r="I197" s="54"/>
    </row>
    <row r="198" spans="1:9" x14ac:dyDescent="0.25">
      <c r="A198" s="54"/>
      <c r="B198" s="54"/>
      <c r="C198" s="54"/>
      <c r="D198" s="54"/>
      <c r="E198" s="54"/>
      <c r="F198" s="54"/>
      <c r="G198" s="54"/>
      <c r="H198" s="54"/>
      <c r="I198" s="54"/>
    </row>
    <row r="199" spans="1:9" x14ac:dyDescent="0.25">
      <c r="A199" s="54"/>
      <c r="B199" s="54"/>
      <c r="C199" s="54"/>
      <c r="D199" s="54"/>
      <c r="E199" s="54"/>
      <c r="F199" s="54"/>
      <c r="G199" s="54"/>
      <c r="H199" s="54"/>
      <c r="I199" s="54"/>
    </row>
    <row r="200" spans="1:9" x14ac:dyDescent="0.25">
      <c r="A200" s="54"/>
      <c r="B200" s="54"/>
      <c r="C200" s="54"/>
      <c r="D200" s="54"/>
      <c r="E200" s="54"/>
      <c r="F200" s="54"/>
      <c r="G200" s="54"/>
      <c r="H200" s="54"/>
      <c r="I200" s="54"/>
    </row>
    <row r="201" spans="1:9" x14ac:dyDescent="0.25">
      <c r="A201" s="54"/>
      <c r="B201" s="54"/>
      <c r="C201" s="54"/>
      <c r="D201" s="54"/>
      <c r="E201" s="54"/>
      <c r="F201" s="54"/>
      <c r="G201" s="54"/>
      <c r="H201" s="54"/>
      <c r="I201" s="54"/>
    </row>
    <row r="202" spans="1:9" x14ac:dyDescent="0.25">
      <c r="A202" s="54"/>
      <c r="B202" s="54"/>
      <c r="C202" s="54"/>
      <c r="D202" s="54"/>
      <c r="E202" s="54"/>
      <c r="F202" s="54"/>
      <c r="G202" s="54"/>
      <c r="H202" s="54"/>
      <c r="I202" s="54"/>
    </row>
    <row r="203" spans="1:9" x14ac:dyDescent="0.25">
      <c r="A203" s="54"/>
      <c r="B203" s="54"/>
      <c r="C203" s="54"/>
      <c r="D203" s="54"/>
      <c r="E203" s="54"/>
      <c r="F203" s="54"/>
      <c r="G203" s="54"/>
      <c r="H203" s="54"/>
      <c r="I203" s="54"/>
    </row>
    <row r="204" spans="1:9" x14ac:dyDescent="0.25">
      <c r="A204" s="54"/>
      <c r="B204" s="54"/>
      <c r="C204" s="54"/>
      <c r="D204" s="54"/>
      <c r="E204" s="54"/>
      <c r="F204" s="54"/>
      <c r="G204" s="54"/>
      <c r="H204" s="54"/>
      <c r="I204" s="54"/>
    </row>
    <row r="205" spans="1:9" x14ac:dyDescent="0.25">
      <c r="A205" s="54"/>
      <c r="B205" s="54"/>
      <c r="C205" s="54"/>
      <c r="D205" s="54"/>
      <c r="E205" s="54"/>
      <c r="F205" s="54"/>
      <c r="G205" s="54"/>
      <c r="H205" s="54"/>
      <c r="I205" s="54"/>
    </row>
    <row r="206" spans="1:9" x14ac:dyDescent="0.25">
      <c r="A206" s="54"/>
      <c r="B206" s="54"/>
      <c r="C206" s="54"/>
      <c r="D206" s="54"/>
      <c r="E206" s="54"/>
      <c r="F206" s="54"/>
      <c r="G206" s="54"/>
      <c r="H206" s="54"/>
      <c r="I206" s="54"/>
    </row>
    <row r="207" spans="1:9" x14ac:dyDescent="0.25">
      <c r="A207" s="54"/>
      <c r="B207" s="54"/>
      <c r="C207" s="54"/>
      <c r="D207" s="54"/>
      <c r="E207" s="54"/>
      <c r="F207" s="54"/>
      <c r="G207" s="54"/>
      <c r="H207" s="54"/>
      <c r="I207" s="54"/>
    </row>
    <row r="208" spans="1:9" x14ac:dyDescent="0.25">
      <c r="A208" s="54"/>
      <c r="B208" s="54"/>
      <c r="C208" s="54"/>
      <c r="D208" s="54"/>
      <c r="E208" s="54"/>
      <c r="F208" s="54"/>
      <c r="G208" s="54"/>
      <c r="H208" s="54"/>
      <c r="I208" s="54"/>
    </row>
    <row r="209" spans="1:9" x14ac:dyDescent="0.25">
      <c r="A209" s="54"/>
      <c r="B209" s="54"/>
      <c r="C209" s="54"/>
      <c r="D209" s="54"/>
      <c r="E209" s="54"/>
      <c r="F209" s="54"/>
      <c r="G209" s="54"/>
      <c r="H209" s="54"/>
      <c r="I209" s="54"/>
    </row>
    <row r="210" spans="1:9" x14ac:dyDescent="0.25">
      <c r="A210" s="54"/>
      <c r="B210" s="54"/>
      <c r="C210" s="54"/>
      <c r="D210" s="54"/>
      <c r="E210" s="54"/>
      <c r="F210" s="54"/>
      <c r="G210" s="54"/>
      <c r="H210" s="54"/>
      <c r="I210" s="54"/>
    </row>
    <row r="211" spans="1:9" x14ac:dyDescent="0.25">
      <c r="A211" s="54"/>
      <c r="B211" s="54"/>
      <c r="C211" s="54"/>
      <c r="D211" s="54"/>
      <c r="E211" s="54"/>
      <c r="F211" s="54"/>
      <c r="G211" s="54"/>
      <c r="H211" s="54"/>
      <c r="I211" s="54"/>
    </row>
    <row r="212" spans="1:9" x14ac:dyDescent="0.25">
      <c r="A212" s="54"/>
      <c r="B212" s="54"/>
      <c r="C212" s="54"/>
      <c r="D212" s="54"/>
      <c r="E212" s="54"/>
      <c r="F212" s="54"/>
      <c r="G212" s="54"/>
      <c r="H212" s="54"/>
      <c r="I212" s="54"/>
    </row>
    <row r="213" spans="1:9" x14ac:dyDescent="0.25">
      <c r="A213" s="54"/>
      <c r="B213" s="54"/>
      <c r="C213" s="54"/>
      <c r="D213" s="54"/>
      <c r="E213" s="54"/>
      <c r="F213" s="54"/>
      <c r="G213" s="54"/>
      <c r="H213" s="54"/>
      <c r="I213" s="54"/>
    </row>
    <row r="214" spans="1:9" x14ac:dyDescent="0.25">
      <c r="A214" s="54"/>
      <c r="B214" s="54"/>
      <c r="C214" s="54"/>
      <c r="D214" s="54"/>
      <c r="E214" s="54"/>
      <c r="F214" s="54"/>
      <c r="G214" s="54"/>
      <c r="H214" s="54"/>
      <c r="I214" s="54"/>
    </row>
    <row r="215" spans="1:9" x14ac:dyDescent="0.25">
      <c r="A215" s="54"/>
      <c r="B215" s="54"/>
      <c r="C215" s="54"/>
      <c r="D215" s="54"/>
      <c r="E215" s="54"/>
      <c r="F215" s="54"/>
      <c r="G215" s="54"/>
      <c r="H215" s="54"/>
      <c r="I215" s="54"/>
    </row>
    <row r="216" spans="1:9" x14ac:dyDescent="0.25">
      <c r="A216" s="54"/>
      <c r="B216" s="54"/>
      <c r="C216" s="54"/>
      <c r="D216" s="54"/>
      <c r="E216" s="54"/>
      <c r="F216" s="54"/>
      <c r="G216" s="54"/>
      <c r="H216" s="54"/>
      <c r="I216" s="54"/>
    </row>
    <row r="217" spans="1:9" x14ac:dyDescent="0.25">
      <c r="A217" s="54"/>
      <c r="B217" s="54"/>
      <c r="C217" s="54"/>
      <c r="D217" s="54"/>
      <c r="E217" s="54"/>
      <c r="F217" s="54"/>
      <c r="G217" s="54"/>
      <c r="H217" s="54"/>
      <c r="I217" s="54"/>
    </row>
    <row r="218" spans="1:9" x14ac:dyDescent="0.25">
      <c r="A218" s="54"/>
      <c r="B218" s="54"/>
      <c r="C218" s="54"/>
      <c r="D218" s="54"/>
      <c r="E218" s="54"/>
      <c r="F218" s="54"/>
      <c r="G218" s="54"/>
      <c r="H218" s="54"/>
      <c r="I218" s="54"/>
    </row>
    <row r="219" spans="1:9" x14ac:dyDescent="0.25">
      <c r="A219" s="54"/>
      <c r="B219" s="54"/>
      <c r="C219" s="54"/>
      <c r="D219" s="54"/>
      <c r="E219" s="54"/>
      <c r="F219" s="54"/>
      <c r="G219" s="54"/>
      <c r="H219" s="54"/>
      <c r="I219" s="54"/>
    </row>
    <row r="220" spans="1:9" x14ac:dyDescent="0.25">
      <c r="A220" s="54"/>
      <c r="B220" s="54"/>
      <c r="C220" s="54"/>
      <c r="D220" s="54"/>
      <c r="E220" s="54"/>
      <c r="F220" s="54"/>
      <c r="G220" s="54"/>
      <c r="H220" s="54"/>
      <c r="I220" s="54"/>
    </row>
    <row r="221" spans="1:9" x14ac:dyDescent="0.25">
      <c r="A221" s="54"/>
      <c r="B221" s="54"/>
      <c r="C221" s="54"/>
      <c r="D221" s="54"/>
      <c r="E221" s="54"/>
      <c r="F221" s="54"/>
      <c r="G221" s="54"/>
      <c r="H221" s="54"/>
      <c r="I221" s="54"/>
    </row>
    <row r="222" spans="1:9" x14ac:dyDescent="0.25">
      <c r="A222" s="54"/>
      <c r="B222" s="54"/>
      <c r="C222" s="54"/>
      <c r="D222" s="54"/>
      <c r="E222" s="54"/>
      <c r="F222" s="54"/>
      <c r="G222" s="54"/>
      <c r="H222" s="54"/>
      <c r="I222" s="54"/>
    </row>
    <row r="223" spans="1:9" x14ac:dyDescent="0.25">
      <c r="A223" s="54"/>
      <c r="B223" s="54"/>
      <c r="C223" s="54"/>
      <c r="D223" s="54"/>
      <c r="E223" s="54"/>
      <c r="F223" s="54"/>
      <c r="G223" s="54"/>
      <c r="H223" s="54"/>
      <c r="I223" s="54"/>
    </row>
    <row r="224" spans="1:9" x14ac:dyDescent="0.25">
      <c r="A224" s="54"/>
      <c r="B224" s="54"/>
      <c r="C224" s="54"/>
      <c r="D224" s="54"/>
      <c r="E224" s="54"/>
      <c r="F224" s="54"/>
      <c r="G224" s="54"/>
      <c r="H224" s="54"/>
      <c r="I224" s="54"/>
    </row>
    <row r="225" spans="1:9" x14ac:dyDescent="0.25">
      <c r="A225" s="54"/>
      <c r="B225" s="54"/>
      <c r="C225" s="54"/>
      <c r="D225" s="54"/>
      <c r="E225" s="54"/>
      <c r="F225" s="54"/>
      <c r="G225" s="54"/>
      <c r="H225" s="54"/>
      <c r="I225" s="54"/>
    </row>
    <row r="226" spans="1:9" x14ac:dyDescent="0.25">
      <c r="A226" s="54"/>
      <c r="B226" s="54"/>
      <c r="C226" s="54"/>
      <c r="D226" s="54"/>
      <c r="E226" s="54"/>
      <c r="F226" s="54"/>
      <c r="G226" s="54"/>
      <c r="H226" s="54"/>
      <c r="I226" s="54"/>
    </row>
    <row r="227" spans="1:9" x14ac:dyDescent="0.25">
      <c r="A227" s="54"/>
      <c r="B227" s="54"/>
      <c r="C227" s="54"/>
      <c r="D227" s="54"/>
      <c r="E227" s="54"/>
      <c r="F227" s="54"/>
      <c r="G227" s="54"/>
      <c r="H227" s="54"/>
      <c r="I227" s="54"/>
    </row>
    <row r="228" spans="1:9" x14ac:dyDescent="0.25">
      <c r="A228" s="54"/>
      <c r="B228" s="54"/>
      <c r="C228" s="54"/>
      <c r="D228" s="54"/>
      <c r="E228" s="54"/>
      <c r="F228" s="54"/>
      <c r="G228" s="54"/>
      <c r="H228" s="54"/>
      <c r="I228" s="54"/>
    </row>
    <row r="229" spans="1:9" x14ac:dyDescent="0.25">
      <c r="A229" s="54"/>
      <c r="B229" s="54"/>
      <c r="C229" s="54"/>
      <c r="D229" s="54"/>
      <c r="E229" s="54"/>
      <c r="F229" s="54"/>
      <c r="G229" s="54"/>
      <c r="H229" s="54"/>
      <c r="I229" s="54"/>
    </row>
    <row r="230" spans="1:9" x14ac:dyDescent="0.25">
      <c r="A230" s="54"/>
      <c r="B230" s="54"/>
      <c r="C230" s="54"/>
      <c r="D230" s="54"/>
      <c r="E230" s="54"/>
      <c r="F230" s="54"/>
      <c r="G230" s="54"/>
      <c r="H230" s="54"/>
      <c r="I230" s="54"/>
    </row>
    <row r="231" spans="1:9" x14ac:dyDescent="0.25">
      <c r="A231" s="54"/>
      <c r="B231" s="54"/>
      <c r="C231" s="54"/>
      <c r="D231" s="54"/>
      <c r="E231" s="54"/>
      <c r="F231" s="54"/>
      <c r="G231" s="54"/>
      <c r="H231" s="54"/>
      <c r="I231" s="54"/>
    </row>
  </sheetData>
  <sheetProtection formatCells="0" formatColumns="0" formatRows="0" insertColumns="0" insertRows="0" insertHyperlinks="0" deleteColumns="0" deleteRows="0" sort="0" autoFilter="0"/>
  <mergeCells count="41"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B17:I17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A1:I1"/>
    <mergeCell ref="B2:H2"/>
    <mergeCell ref="B3:H3"/>
    <mergeCell ref="B4:I4"/>
    <mergeCell ref="B5:I5"/>
    <mergeCell ref="B35:C35"/>
    <mergeCell ref="F35:G35"/>
    <mergeCell ref="B36:C36"/>
    <mergeCell ref="F36:G36"/>
    <mergeCell ref="B6:I6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</mergeCells>
  <pageMargins left="0.70866141732283472" right="0.70866141732283472" top="0.74803149606299213" bottom="0.35433070866141736" header="0.31496062992125984" footer="0.31496062992125984"/>
  <pageSetup scale="48" orientation="landscape" r:id="rId1"/>
  <headerFooter>
    <oddHeader>&amp;L&amp;G</oddHead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6"/>
  <sheetViews>
    <sheetView topLeftCell="A19" zoomScale="70" zoomScaleNormal="70" zoomScalePageLayoutView="80" workbookViewId="0">
      <selection activeCell="D31" sqref="D31"/>
    </sheetView>
  </sheetViews>
  <sheetFormatPr baseColWidth="10" defaultColWidth="11.42578125" defaultRowHeight="18.75" x14ac:dyDescent="0.25"/>
  <cols>
    <col min="1" max="3" width="33.28515625" style="28" customWidth="1"/>
    <col min="4" max="7" width="18.7109375" style="28" customWidth="1"/>
    <col min="8" max="8" width="18.28515625" style="28" customWidth="1"/>
    <col min="9" max="9" width="60.7109375" style="28" customWidth="1"/>
    <col min="10" max="16384" width="11.42578125" style="28"/>
  </cols>
  <sheetData>
    <row r="1" spans="1:9" ht="30" customHeight="1" x14ac:dyDescent="0.25">
      <c r="A1" s="96" t="s">
        <v>123</v>
      </c>
      <c r="B1" s="96"/>
      <c r="C1" s="96"/>
      <c r="D1" s="96"/>
      <c r="E1" s="96"/>
      <c r="F1" s="96"/>
      <c r="G1" s="96"/>
      <c r="H1" s="96"/>
      <c r="I1" s="96"/>
    </row>
    <row r="2" spans="1:9" s="30" customFormat="1" ht="30" customHeight="1" x14ac:dyDescent="0.25">
      <c r="A2" s="29" t="s">
        <v>0</v>
      </c>
      <c r="B2" s="93" t="s">
        <v>19</v>
      </c>
      <c r="C2" s="93"/>
      <c r="D2" s="93"/>
      <c r="E2" s="93"/>
      <c r="F2" s="93"/>
      <c r="G2" s="93"/>
      <c r="H2" s="93"/>
      <c r="I2" s="29" t="s">
        <v>2</v>
      </c>
    </row>
    <row r="3" spans="1:9" ht="30" customHeight="1" x14ac:dyDescent="0.25">
      <c r="A3" s="15" t="s">
        <v>124</v>
      </c>
      <c r="B3" s="81" t="s">
        <v>75</v>
      </c>
      <c r="C3" s="81"/>
      <c r="D3" s="81"/>
      <c r="E3" s="81"/>
      <c r="F3" s="81"/>
      <c r="G3" s="81"/>
      <c r="H3" s="81"/>
      <c r="I3" s="16">
        <v>2022</v>
      </c>
    </row>
    <row r="4" spans="1:9" ht="30" customHeight="1" x14ac:dyDescent="0.25">
      <c r="A4" s="31" t="s">
        <v>43</v>
      </c>
      <c r="B4" s="93" t="s">
        <v>44</v>
      </c>
      <c r="C4" s="93"/>
      <c r="D4" s="93"/>
      <c r="E4" s="93"/>
      <c r="F4" s="93"/>
      <c r="G4" s="93"/>
      <c r="H4" s="93"/>
      <c r="I4" s="93"/>
    </row>
    <row r="5" spans="1:9" ht="30" customHeight="1" x14ac:dyDescent="0.25">
      <c r="A5" s="15" t="s">
        <v>125</v>
      </c>
      <c r="B5" s="82" t="s">
        <v>126</v>
      </c>
      <c r="C5" s="83"/>
      <c r="D5" s="83"/>
      <c r="E5" s="83"/>
      <c r="F5" s="83"/>
      <c r="G5" s="83"/>
      <c r="H5" s="83"/>
      <c r="I5" s="84"/>
    </row>
    <row r="6" spans="1:9" s="30" customFormat="1" ht="30" customHeight="1" x14ac:dyDescent="0.25">
      <c r="A6" s="29" t="s">
        <v>1</v>
      </c>
      <c r="B6" s="93" t="s">
        <v>3</v>
      </c>
      <c r="C6" s="93"/>
      <c r="D6" s="93"/>
      <c r="E6" s="93"/>
      <c r="F6" s="93"/>
      <c r="G6" s="93"/>
      <c r="H6" s="93"/>
      <c r="I6" s="93"/>
    </row>
    <row r="7" spans="1:9" ht="30" customHeight="1" x14ac:dyDescent="0.25">
      <c r="A7" s="16">
        <v>7</v>
      </c>
      <c r="B7" s="72" t="s">
        <v>78</v>
      </c>
      <c r="C7" s="72"/>
      <c r="D7" s="72"/>
      <c r="E7" s="72"/>
      <c r="F7" s="72"/>
      <c r="G7" s="72"/>
      <c r="H7" s="72"/>
      <c r="I7" s="72"/>
    </row>
    <row r="8" spans="1:9" ht="30" customHeight="1" x14ac:dyDescent="0.25">
      <c r="A8" s="94"/>
      <c r="B8" s="94"/>
      <c r="C8" s="94"/>
      <c r="D8" s="94"/>
      <c r="E8" s="94"/>
      <c r="F8" s="94"/>
      <c r="G8" s="94"/>
      <c r="H8" s="94"/>
      <c r="I8" s="94"/>
    </row>
    <row r="9" spans="1:9" s="32" customFormat="1" ht="30" customHeight="1" x14ac:dyDescent="0.25">
      <c r="A9" s="95" t="s">
        <v>36</v>
      </c>
      <c r="B9" s="95"/>
      <c r="C9" s="95"/>
      <c r="D9" s="95"/>
      <c r="E9" s="95"/>
      <c r="F9" s="95"/>
      <c r="G9" s="95"/>
      <c r="H9" s="95"/>
      <c r="I9" s="95"/>
    </row>
    <row r="10" spans="1:9" s="32" customFormat="1" ht="30" customHeight="1" x14ac:dyDescent="0.25">
      <c r="A10" s="10" t="s">
        <v>37</v>
      </c>
      <c r="B10" s="75" t="s">
        <v>127</v>
      </c>
      <c r="C10" s="75"/>
      <c r="D10" s="75"/>
      <c r="E10" s="75"/>
      <c r="F10" s="75"/>
      <c r="G10" s="75"/>
      <c r="H10" s="75"/>
      <c r="I10" s="75"/>
    </row>
    <row r="11" spans="1:9" s="32" customFormat="1" ht="30" customHeight="1" x14ac:dyDescent="0.25">
      <c r="A11" s="10" t="s">
        <v>35</v>
      </c>
      <c r="B11" s="71" t="s">
        <v>87</v>
      </c>
      <c r="C11" s="71"/>
      <c r="D11" s="71"/>
      <c r="E11" s="71"/>
      <c r="F11" s="71"/>
      <c r="G11" s="71"/>
      <c r="H11" s="71"/>
      <c r="I11" s="71"/>
    </row>
    <row r="12" spans="1:9" s="32" customFormat="1" ht="30" customHeight="1" x14ac:dyDescent="0.25">
      <c r="A12" s="10" t="s">
        <v>34</v>
      </c>
      <c r="B12" s="71" t="s">
        <v>163</v>
      </c>
      <c r="C12" s="71"/>
      <c r="D12" s="71"/>
      <c r="E12" s="71"/>
      <c r="F12" s="71"/>
      <c r="G12" s="71"/>
      <c r="H12" s="71"/>
      <c r="I12" s="71"/>
    </row>
    <row r="13" spans="1:9" s="32" customFormat="1" ht="30" customHeight="1" x14ac:dyDescent="0.25">
      <c r="A13" s="10" t="s">
        <v>20</v>
      </c>
      <c r="B13" s="89" t="s">
        <v>280</v>
      </c>
      <c r="C13" s="89"/>
      <c r="D13" s="89"/>
      <c r="E13" s="89"/>
      <c r="F13" s="89"/>
      <c r="G13" s="89"/>
      <c r="H13" s="89"/>
      <c r="I13" s="89"/>
    </row>
    <row r="14" spans="1:9" s="32" customFormat="1" ht="30" customHeight="1" x14ac:dyDescent="0.25">
      <c r="A14" s="10" t="s">
        <v>21</v>
      </c>
      <c r="B14" s="75" t="s">
        <v>128</v>
      </c>
      <c r="C14" s="75"/>
      <c r="D14" s="75"/>
      <c r="E14" s="75"/>
      <c r="F14" s="75"/>
      <c r="G14" s="75"/>
      <c r="H14" s="75"/>
      <c r="I14" s="75"/>
    </row>
    <row r="15" spans="1:9" s="32" customFormat="1" ht="30" customHeight="1" x14ac:dyDescent="0.25">
      <c r="A15" s="10" t="s">
        <v>22</v>
      </c>
      <c r="B15" s="75" t="s">
        <v>154</v>
      </c>
      <c r="C15" s="75"/>
      <c r="D15" s="75"/>
      <c r="E15" s="75"/>
      <c r="F15" s="75"/>
      <c r="G15" s="75"/>
      <c r="H15" s="75"/>
      <c r="I15" s="75"/>
    </row>
    <row r="16" spans="1:9" s="32" customFormat="1" ht="30" customHeight="1" x14ac:dyDescent="0.25">
      <c r="A16" s="10" t="s">
        <v>38</v>
      </c>
      <c r="B16" s="79">
        <v>1</v>
      </c>
      <c r="C16" s="71"/>
      <c r="D16" s="71"/>
      <c r="E16" s="71"/>
      <c r="F16" s="71"/>
      <c r="G16" s="71"/>
      <c r="H16" s="71"/>
      <c r="I16" s="71"/>
    </row>
    <row r="17" spans="1:9" s="32" customFormat="1" ht="30" customHeight="1" x14ac:dyDescent="0.25">
      <c r="A17" s="10" t="s">
        <v>39</v>
      </c>
      <c r="B17" s="71" t="s">
        <v>140</v>
      </c>
      <c r="C17" s="71"/>
      <c r="D17" s="71"/>
      <c r="E17" s="71"/>
      <c r="F17" s="71"/>
      <c r="G17" s="71"/>
      <c r="H17" s="71"/>
      <c r="I17" s="71"/>
    </row>
    <row r="18" spans="1:9" s="32" customFormat="1" ht="30" customHeight="1" x14ac:dyDescent="0.25">
      <c r="A18" s="10" t="s">
        <v>40</v>
      </c>
      <c r="B18" s="71" t="s">
        <v>158</v>
      </c>
      <c r="C18" s="71"/>
      <c r="D18" s="71"/>
      <c r="E18" s="71"/>
      <c r="F18" s="71"/>
      <c r="G18" s="71"/>
      <c r="H18" s="71"/>
      <c r="I18" s="71"/>
    </row>
    <row r="19" spans="1:9" s="32" customFormat="1" ht="50.1" customHeight="1" x14ac:dyDescent="0.25">
      <c r="A19" s="10" t="s">
        <v>41</v>
      </c>
      <c r="B19" s="17" t="s">
        <v>164</v>
      </c>
      <c r="C19" s="10" t="s">
        <v>6</v>
      </c>
      <c r="D19" s="71" t="s">
        <v>67</v>
      </c>
      <c r="E19" s="71"/>
      <c r="F19" s="71"/>
      <c r="G19" s="71"/>
      <c r="H19" s="71"/>
      <c r="I19" s="71"/>
    </row>
    <row r="20" spans="1:9" s="32" customFormat="1" ht="30" customHeight="1" x14ac:dyDescent="0.25">
      <c r="A20" s="85"/>
      <c r="B20" s="85"/>
      <c r="C20" s="85"/>
      <c r="D20" s="85"/>
      <c r="E20" s="85"/>
      <c r="F20" s="85"/>
      <c r="G20" s="85"/>
      <c r="H20" s="85"/>
      <c r="I20" s="85"/>
    </row>
    <row r="21" spans="1:9" ht="30" customHeight="1" x14ac:dyDescent="0.25">
      <c r="A21" s="70" t="s">
        <v>23</v>
      </c>
      <c r="B21" s="70"/>
      <c r="C21" s="70"/>
      <c r="D21" s="70"/>
      <c r="E21" s="70"/>
      <c r="F21" s="70"/>
      <c r="G21" s="70"/>
      <c r="H21" s="70"/>
      <c r="I21" s="70"/>
    </row>
    <row r="22" spans="1:9" ht="30" customHeight="1" x14ac:dyDescent="0.25">
      <c r="A22" s="74" t="s">
        <v>24</v>
      </c>
      <c r="B22" s="74" t="s">
        <v>25</v>
      </c>
      <c r="C22" s="74" t="s">
        <v>26</v>
      </c>
      <c r="D22" s="70" t="s">
        <v>27</v>
      </c>
      <c r="E22" s="70"/>
      <c r="F22" s="70"/>
      <c r="G22" s="70"/>
      <c r="H22" s="74" t="s">
        <v>42</v>
      </c>
      <c r="I22" s="74" t="s">
        <v>28</v>
      </c>
    </row>
    <row r="23" spans="1:9" ht="30" customHeight="1" x14ac:dyDescent="0.25">
      <c r="A23" s="74"/>
      <c r="B23" s="74"/>
      <c r="C23" s="74"/>
      <c r="D23" s="13" t="s">
        <v>29</v>
      </c>
      <c r="E23" s="13" t="s">
        <v>30</v>
      </c>
      <c r="F23" s="13" t="s">
        <v>31</v>
      </c>
      <c r="G23" s="13" t="s">
        <v>32</v>
      </c>
      <c r="H23" s="74"/>
      <c r="I23" s="74"/>
    </row>
    <row r="24" spans="1:9" s="32" customFormat="1" ht="30" customHeight="1" x14ac:dyDescent="0.25">
      <c r="A24" s="9" t="s">
        <v>277</v>
      </c>
      <c r="B24" s="9" t="s">
        <v>165</v>
      </c>
      <c r="C24" s="9" t="s">
        <v>156</v>
      </c>
      <c r="D24" s="19"/>
      <c r="E24" s="19"/>
      <c r="F24" s="25"/>
      <c r="G24" s="48">
        <v>1</v>
      </c>
      <c r="H24" s="19">
        <f>SUM(D24:G24)</f>
        <v>1</v>
      </c>
      <c r="I24" s="9"/>
    </row>
    <row r="25" spans="1:9" s="32" customFormat="1" ht="30" customHeight="1" x14ac:dyDescent="0.25">
      <c r="A25" s="9" t="s">
        <v>278</v>
      </c>
      <c r="B25" s="9" t="s">
        <v>165</v>
      </c>
      <c r="C25" s="9" t="s">
        <v>156</v>
      </c>
      <c r="D25" s="19"/>
      <c r="E25" s="19"/>
      <c r="F25" s="19"/>
      <c r="G25" s="49">
        <v>1</v>
      </c>
      <c r="H25" s="19">
        <f>SUM(D25:G25)</f>
        <v>1</v>
      </c>
      <c r="I25" s="9"/>
    </row>
    <row r="26" spans="1:9" ht="30" customHeight="1" x14ac:dyDescent="0.25">
      <c r="A26" s="13" t="s">
        <v>33</v>
      </c>
      <c r="B26" s="81" t="s">
        <v>128</v>
      </c>
      <c r="C26" s="81"/>
      <c r="D26" s="22"/>
      <c r="E26" s="22"/>
      <c r="F26" s="22"/>
      <c r="G26" s="22">
        <f>G24/G25</f>
        <v>1</v>
      </c>
      <c r="H26" s="22">
        <f>H24/H25</f>
        <v>1</v>
      </c>
      <c r="I26" s="16"/>
    </row>
    <row r="27" spans="1:9" ht="30" customHeight="1" x14ac:dyDescent="0.25">
      <c r="A27" s="86"/>
      <c r="B27" s="86"/>
      <c r="C27" s="86"/>
      <c r="D27" s="86"/>
      <c r="E27" s="86"/>
      <c r="F27" s="86"/>
      <c r="G27" s="86"/>
      <c r="H27" s="86"/>
      <c r="I27" s="86"/>
    </row>
    <row r="28" spans="1:9" ht="30" customHeight="1" x14ac:dyDescent="0.25">
      <c r="A28" s="87" t="s">
        <v>135</v>
      </c>
      <c r="B28" s="87"/>
      <c r="C28" s="87"/>
      <c r="D28" s="87"/>
      <c r="E28" s="87"/>
      <c r="F28" s="87"/>
      <c r="G28" s="87"/>
      <c r="H28" s="87"/>
      <c r="I28" s="87"/>
    </row>
    <row r="29" spans="1:9" ht="30" customHeight="1" x14ac:dyDescent="0.25">
      <c r="A29" s="88" t="s">
        <v>24</v>
      </c>
      <c r="B29" s="88" t="s">
        <v>25</v>
      </c>
      <c r="C29" s="88" t="s">
        <v>26</v>
      </c>
      <c r="D29" s="87" t="s">
        <v>27</v>
      </c>
      <c r="E29" s="87"/>
      <c r="F29" s="87"/>
      <c r="G29" s="87"/>
      <c r="H29" s="88" t="s">
        <v>42</v>
      </c>
      <c r="I29" s="88" t="s">
        <v>28</v>
      </c>
    </row>
    <row r="30" spans="1:9" ht="30" customHeight="1" x14ac:dyDescent="0.25">
      <c r="A30" s="88"/>
      <c r="B30" s="88"/>
      <c r="C30" s="88"/>
      <c r="D30" s="23" t="s">
        <v>29</v>
      </c>
      <c r="E30" s="23" t="s">
        <v>30</v>
      </c>
      <c r="F30" s="23" t="s">
        <v>31</v>
      </c>
      <c r="G30" s="23" t="s">
        <v>32</v>
      </c>
      <c r="H30" s="88"/>
      <c r="I30" s="88"/>
    </row>
    <row r="31" spans="1:9" ht="30" customHeight="1" x14ac:dyDescent="0.25">
      <c r="A31" s="9" t="s">
        <v>279</v>
      </c>
      <c r="B31" s="9" t="s">
        <v>165</v>
      </c>
      <c r="C31" s="9" t="s">
        <v>156</v>
      </c>
      <c r="D31" s="19"/>
      <c r="E31" s="19"/>
      <c r="F31" s="25"/>
      <c r="G31" s="25"/>
      <c r="H31" s="19"/>
      <c r="I31" s="9"/>
    </row>
    <row r="32" spans="1:9" ht="30" customHeight="1" x14ac:dyDescent="0.25">
      <c r="A32" s="9" t="s">
        <v>278</v>
      </c>
      <c r="B32" s="9" t="s">
        <v>165</v>
      </c>
      <c r="C32" s="9" t="s">
        <v>156</v>
      </c>
      <c r="D32" s="19"/>
      <c r="E32" s="19"/>
      <c r="F32" s="19"/>
      <c r="G32" s="49">
        <v>1</v>
      </c>
      <c r="H32" s="19">
        <f>SUM(D32:G32)</f>
        <v>1</v>
      </c>
      <c r="I32" s="9"/>
    </row>
    <row r="33" spans="1:9" ht="30" customHeight="1" x14ac:dyDescent="0.25">
      <c r="A33" s="23" t="s">
        <v>33</v>
      </c>
      <c r="B33" s="81" t="s">
        <v>128</v>
      </c>
      <c r="C33" s="81"/>
      <c r="D33" s="22"/>
      <c r="E33" s="22"/>
      <c r="F33" s="22"/>
      <c r="G33" s="22">
        <f>G31/G32</f>
        <v>0</v>
      </c>
      <c r="H33" s="22">
        <f>H31/H32</f>
        <v>0</v>
      </c>
      <c r="I33" s="16"/>
    </row>
    <row r="35" spans="1:9" s="12" customFormat="1" ht="15.75" x14ac:dyDescent="0.25">
      <c r="A35" s="50"/>
      <c r="B35" s="67" t="s">
        <v>290</v>
      </c>
      <c r="C35" s="67"/>
      <c r="D35" s="50"/>
      <c r="E35" s="50"/>
      <c r="F35" s="67" t="s">
        <v>291</v>
      </c>
      <c r="G35" s="67"/>
      <c r="H35" s="50"/>
      <c r="I35" s="50"/>
    </row>
    <row r="36" spans="1:9" s="12" customFormat="1" ht="60" customHeight="1" x14ac:dyDescent="0.25">
      <c r="A36" s="50"/>
      <c r="B36" s="68" t="s">
        <v>292</v>
      </c>
      <c r="C36" s="69"/>
      <c r="D36" s="50"/>
      <c r="E36" s="50"/>
      <c r="F36" s="68" t="s">
        <v>293</v>
      </c>
      <c r="G36" s="69"/>
      <c r="H36" s="50"/>
      <c r="I36" s="50"/>
    </row>
  </sheetData>
  <mergeCells count="41"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B17:I17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A1:I1"/>
    <mergeCell ref="B2:H2"/>
    <mergeCell ref="B3:H3"/>
    <mergeCell ref="B4:I4"/>
    <mergeCell ref="B5:I5"/>
    <mergeCell ref="B35:C35"/>
    <mergeCell ref="F35:G35"/>
    <mergeCell ref="B36:C36"/>
    <mergeCell ref="F36:G36"/>
    <mergeCell ref="B6:I6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</mergeCells>
  <pageMargins left="0.70866141732283472" right="0.70866141732283472" top="0.74803149606299213" bottom="0.35433070866141736" header="0.31496062992125984" footer="0.31496062992125984"/>
  <pageSetup scale="48" orientation="landscape" r:id="rId1"/>
  <headerFooter>
    <oddHeader>&amp;L&amp;G</oddHead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6"/>
  <sheetViews>
    <sheetView topLeftCell="A22" zoomScale="70" zoomScaleNormal="70" zoomScalePageLayoutView="80" workbookViewId="0">
      <selection activeCell="A35" sqref="A35:XFD36"/>
    </sheetView>
  </sheetViews>
  <sheetFormatPr baseColWidth="10" defaultColWidth="11.42578125" defaultRowHeight="18.75" x14ac:dyDescent="0.25"/>
  <cols>
    <col min="1" max="3" width="33.28515625" style="28" customWidth="1"/>
    <col min="4" max="7" width="18.7109375" style="28" customWidth="1"/>
    <col min="8" max="8" width="18.28515625" style="28" customWidth="1"/>
    <col min="9" max="9" width="60.7109375" style="28" customWidth="1"/>
    <col min="10" max="16384" width="11.42578125" style="28"/>
  </cols>
  <sheetData>
    <row r="1" spans="1:9" ht="30" customHeight="1" x14ac:dyDescent="0.25">
      <c r="A1" s="96" t="s">
        <v>123</v>
      </c>
      <c r="B1" s="96"/>
      <c r="C1" s="96"/>
      <c r="D1" s="96"/>
      <c r="E1" s="96"/>
      <c r="F1" s="96"/>
      <c r="G1" s="96"/>
      <c r="H1" s="96"/>
      <c r="I1" s="96"/>
    </row>
    <row r="2" spans="1:9" s="30" customFormat="1" ht="30" customHeight="1" x14ac:dyDescent="0.25">
      <c r="A2" s="29" t="s">
        <v>0</v>
      </c>
      <c r="B2" s="93" t="s">
        <v>19</v>
      </c>
      <c r="C2" s="93"/>
      <c r="D2" s="93"/>
      <c r="E2" s="93"/>
      <c r="F2" s="93"/>
      <c r="G2" s="93"/>
      <c r="H2" s="93"/>
      <c r="I2" s="29" t="s">
        <v>2</v>
      </c>
    </row>
    <row r="3" spans="1:9" ht="30" customHeight="1" x14ac:dyDescent="0.25">
      <c r="A3" s="15" t="s">
        <v>124</v>
      </c>
      <c r="B3" s="81" t="s">
        <v>75</v>
      </c>
      <c r="C3" s="81"/>
      <c r="D3" s="81"/>
      <c r="E3" s="81"/>
      <c r="F3" s="81"/>
      <c r="G3" s="81"/>
      <c r="H3" s="81"/>
      <c r="I3" s="16">
        <v>2023</v>
      </c>
    </row>
    <row r="4" spans="1:9" ht="30" customHeight="1" x14ac:dyDescent="0.25">
      <c r="A4" s="31" t="s">
        <v>43</v>
      </c>
      <c r="B4" s="93" t="s">
        <v>44</v>
      </c>
      <c r="C4" s="93"/>
      <c r="D4" s="93"/>
      <c r="E4" s="93"/>
      <c r="F4" s="93"/>
      <c r="G4" s="93"/>
      <c r="H4" s="93"/>
      <c r="I4" s="93"/>
    </row>
    <row r="5" spans="1:9" ht="30" customHeight="1" x14ac:dyDescent="0.25">
      <c r="A5" s="15" t="s">
        <v>125</v>
      </c>
      <c r="B5" s="82" t="s">
        <v>126</v>
      </c>
      <c r="C5" s="83"/>
      <c r="D5" s="83"/>
      <c r="E5" s="83"/>
      <c r="F5" s="83"/>
      <c r="G5" s="83"/>
      <c r="H5" s="83"/>
      <c r="I5" s="84"/>
    </row>
    <row r="6" spans="1:9" s="30" customFormat="1" ht="30" customHeight="1" x14ac:dyDescent="0.25">
      <c r="A6" s="29" t="s">
        <v>1</v>
      </c>
      <c r="B6" s="93" t="s">
        <v>3</v>
      </c>
      <c r="C6" s="93"/>
      <c r="D6" s="93"/>
      <c r="E6" s="93"/>
      <c r="F6" s="93"/>
      <c r="G6" s="93"/>
      <c r="H6" s="93"/>
      <c r="I6" s="93"/>
    </row>
    <row r="7" spans="1:9" ht="30" customHeight="1" x14ac:dyDescent="0.25">
      <c r="A7" s="16">
        <v>7</v>
      </c>
      <c r="B7" s="72" t="s">
        <v>78</v>
      </c>
      <c r="C7" s="72"/>
      <c r="D7" s="72"/>
      <c r="E7" s="72"/>
      <c r="F7" s="72"/>
      <c r="G7" s="72"/>
      <c r="H7" s="72"/>
      <c r="I7" s="72"/>
    </row>
    <row r="8" spans="1:9" ht="30" customHeight="1" x14ac:dyDescent="0.25">
      <c r="A8" s="94"/>
      <c r="B8" s="94"/>
      <c r="C8" s="94"/>
      <c r="D8" s="94"/>
      <c r="E8" s="94"/>
      <c r="F8" s="94"/>
      <c r="G8" s="94"/>
      <c r="H8" s="94"/>
      <c r="I8" s="94"/>
    </row>
    <row r="9" spans="1:9" s="32" customFormat="1" ht="30" customHeight="1" x14ac:dyDescent="0.25">
      <c r="A9" s="95" t="s">
        <v>36</v>
      </c>
      <c r="B9" s="95"/>
      <c r="C9" s="95"/>
      <c r="D9" s="95"/>
      <c r="E9" s="95"/>
      <c r="F9" s="95"/>
      <c r="G9" s="95"/>
      <c r="H9" s="95"/>
      <c r="I9" s="95"/>
    </row>
    <row r="10" spans="1:9" s="32" customFormat="1" ht="30" customHeight="1" x14ac:dyDescent="0.25">
      <c r="A10" s="10" t="s">
        <v>37</v>
      </c>
      <c r="B10" s="75" t="s">
        <v>127</v>
      </c>
      <c r="C10" s="75"/>
      <c r="D10" s="75"/>
      <c r="E10" s="75"/>
      <c r="F10" s="75"/>
      <c r="G10" s="75"/>
      <c r="H10" s="75"/>
      <c r="I10" s="75"/>
    </row>
    <row r="11" spans="1:9" s="32" customFormat="1" ht="30" customHeight="1" x14ac:dyDescent="0.25">
      <c r="A11" s="10" t="s">
        <v>35</v>
      </c>
      <c r="B11" s="71" t="s">
        <v>121</v>
      </c>
      <c r="C11" s="71"/>
      <c r="D11" s="71"/>
      <c r="E11" s="71"/>
      <c r="F11" s="71"/>
      <c r="G11" s="71"/>
      <c r="H11" s="71"/>
      <c r="I11" s="71"/>
    </row>
    <row r="12" spans="1:9" s="32" customFormat="1" ht="30" customHeight="1" x14ac:dyDescent="0.25">
      <c r="A12" s="10" t="s">
        <v>34</v>
      </c>
      <c r="B12" s="71" t="s">
        <v>226</v>
      </c>
      <c r="C12" s="71"/>
      <c r="D12" s="71"/>
      <c r="E12" s="71"/>
      <c r="F12" s="71"/>
      <c r="G12" s="71"/>
      <c r="H12" s="71"/>
      <c r="I12" s="71"/>
    </row>
    <row r="13" spans="1:9" s="32" customFormat="1" ht="30" customHeight="1" x14ac:dyDescent="0.25">
      <c r="A13" s="10" t="s">
        <v>20</v>
      </c>
      <c r="B13" s="89" t="s">
        <v>222</v>
      </c>
      <c r="C13" s="89"/>
      <c r="D13" s="89"/>
      <c r="E13" s="89"/>
      <c r="F13" s="89"/>
      <c r="G13" s="89"/>
      <c r="H13" s="89"/>
      <c r="I13" s="89"/>
    </row>
    <row r="14" spans="1:9" s="32" customFormat="1" ht="30" customHeight="1" x14ac:dyDescent="0.25">
      <c r="A14" s="10" t="s">
        <v>21</v>
      </c>
      <c r="B14" s="75" t="s">
        <v>128</v>
      </c>
      <c r="C14" s="75"/>
      <c r="D14" s="75"/>
      <c r="E14" s="75"/>
      <c r="F14" s="75"/>
      <c r="G14" s="75"/>
      <c r="H14" s="75"/>
      <c r="I14" s="75"/>
    </row>
    <row r="15" spans="1:9" s="32" customFormat="1" ht="30" customHeight="1" x14ac:dyDescent="0.25">
      <c r="A15" s="10" t="s">
        <v>22</v>
      </c>
      <c r="B15" s="75" t="s">
        <v>154</v>
      </c>
      <c r="C15" s="75"/>
      <c r="D15" s="75"/>
      <c r="E15" s="75"/>
      <c r="F15" s="75"/>
      <c r="G15" s="75"/>
      <c r="H15" s="75"/>
      <c r="I15" s="75"/>
    </row>
    <row r="16" spans="1:9" s="32" customFormat="1" ht="30" customHeight="1" x14ac:dyDescent="0.25">
      <c r="A16" s="10" t="s">
        <v>38</v>
      </c>
      <c r="B16" s="79">
        <v>1</v>
      </c>
      <c r="C16" s="71"/>
      <c r="D16" s="71"/>
      <c r="E16" s="71"/>
      <c r="F16" s="71"/>
      <c r="G16" s="71"/>
      <c r="H16" s="71"/>
      <c r="I16" s="71"/>
    </row>
    <row r="17" spans="1:9" s="32" customFormat="1" ht="30" customHeight="1" x14ac:dyDescent="0.25">
      <c r="A17" s="10" t="s">
        <v>39</v>
      </c>
      <c r="B17" s="71" t="s">
        <v>140</v>
      </c>
      <c r="C17" s="71"/>
      <c r="D17" s="71"/>
      <c r="E17" s="71"/>
      <c r="F17" s="71"/>
      <c r="G17" s="71"/>
      <c r="H17" s="71"/>
      <c r="I17" s="71"/>
    </row>
    <row r="18" spans="1:9" s="32" customFormat="1" ht="30" customHeight="1" x14ac:dyDescent="0.25">
      <c r="A18" s="10" t="s">
        <v>40</v>
      </c>
      <c r="B18" s="71" t="s">
        <v>158</v>
      </c>
      <c r="C18" s="71"/>
      <c r="D18" s="71"/>
      <c r="E18" s="71"/>
      <c r="F18" s="71"/>
      <c r="G18" s="71"/>
      <c r="H18" s="71"/>
      <c r="I18" s="71"/>
    </row>
    <row r="19" spans="1:9" s="32" customFormat="1" ht="50.1" customHeight="1" x14ac:dyDescent="0.25">
      <c r="A19" s="10" t="s">
        <v>41</v>
      </c>
      <c r="B19" s="17" t="s">
        <v>168</v>
      </c>
      <c r="C19" s="10" t="s">
        <v>6</v>
      </c>
      <c r="D19" s="71" t="s">
        <v>68</v>
      </c>
      <c r="E19" s="71"/>
      <c r="F19" s="71"/>
      <c r="G19" s="71"/>
      <c r="H19" s="71"/>
      <c r="I19" s="71"/>
    </row>
    <row r="20" spans="1:9" s="32" customFormat="1" ht="30" customHeight="1" x14ac:dyDescent="0.25">
      <c r="A20" s="85"/>
      <c r="B20" s="85"/>
      <c r="C20" s="85"/>
      <c r="D20" s="85"/>
      <c r="E20" s="85"/>
      <c r="F20" s="85"/>
      <c r="G20" s="85"/>
      <c r="H20" s="85"/>
      <c r="I20" s="85"/>
    </row>
    <row r="21" spans="1:9" ht="30" customHeight="1" x14ac:dyDescent="0.25">
      <c r="A21" s="70" t="s">
        <v>23</v>
      </c>
      <c r="B21" s="70"/>
      <c r="C21" s="70"/>
      <c r="D21" s="70"/>
      <c r="E21" s="70"/>
      <c r="F21" s="70"/>
      <c r="G21" s="70"/>
      <c r="H21" s="70"/>
      <c r="I21" s="70"/>
    </row>
    <row r="22" spans="1:9" ht="30" customHeight="1" x14ac:dyDescent="0.25">
      <c r="A22" s="74" t="s">
        <v>24</v>
      </c>
      <c r="B22" s="74" t="s">
        <v>25</v>
      </c>
      <c r="C22" s="74" t="s">
        <v>26</v>
      </c>
      <c r="D22" s="70" t="s">
        <v>27</v>
      </c>
      <c r="E22" s="70"/>
      <c r="F22" s="70"/>
      <c r="G22" s="70"/>
      <c r="H22" s="74" t="s">
        <v>42</v>
      </c>
      <c r="I22" s="74" t="s">
        <v>28</v>
      </c>
    </row>
    <row r="23" spans="1:9" ht="30" customHeight="1" x14ac:dyDescent="0.25">
      <c r="A23" s="74"/>
      <c r="B23" s="74"/>
      <c r="C23" s="74"/>
      <c r="D23" s="13" t="s">
        <v>29</v>
      </c>
      <c r="E23" s="13" t="s">
        <v>30</v>
      </c>
      <c r="F23" s="13" t="s">
        <v>31</v>
      </c>
      <c r="G23" s="13" t="s">
        <v>32</v>
      </c>
      <c r="H23" s="74"/>
      <c r="I23" s="74"/>
    </row>
    <row r="24" spans="1:9" s="32" customFormat="1" ht="30" customHeight="1" x14ac:dyDescent="0.25">
      <c r="A24" s="9" t="s">
        <v>223</v>
      </c>
      <c r="B24" s="9" t="s">
        <v>225</v>
      </c>
      <c r="C24" s="9" t="s">
        <v>156</v>
      </c>
      <c r="D24" s="19"/>
      <c r="E24" s="19"/>
      <c r="F24" s="25"/>
      <c r="G24" s="46">
        <v>1</v>
      </c>
      <c r="H24" s="19">
        <f>SUM(D24:G24)</f>
        <v>1</v>
      </c>
      <c r="I24" s="9"/>
    </row>
    <row r="25" spans="1:9" s="32" customFormat="1" ht="30" customHeight="1" x14ac:dyDescent="0.25">
      <c r="A25" s="9" t="s">
        <v>224</v>
      </c>
      <c r="B25" s="9" t="s">
        <v>225</v>
      </c>
      <c r="C25" s="9" t="s">
        <v>156</v>
      </c>
      <c r="D25" s="19"/>
      <c r="E25" s="19"/>
      <c r="F25" s="19"/>
      <c r="G25" s="47">
        <v>1</v>
      </c>
      <c r="H25" s="19">
        <f>SUM(D25:G25)</f>
        <v>1</v>
      </c>
      <c r="I25" s="9"/>
    </row>
    <row r="26" spans="1:9" ht="30" customHeight="1" x14ac:dyDescent="0.25">
      <c r="A26" s="13" t="s">
        <v>33</v>
      </c>
      <c r="B26" s="81" t="s">
        <v>128</v>
      </c>
      <c r="C26" s="81"/>
      <c r="D26" s="22"/>
      <c r="E26" s="22"/>
      <c r="F26" s="22"/>
      <c r="G26" s="22">
        <f>G24/G25</f>
        <v>1</v>
      </c>
      <c r="H26" s="22">
        <f>H24/H25</f>
        <v>1</v>
      </c>
      <c r="I26" s="16"/>
    </row>
    <row r="27" spans="1:9" ht="30" customHeight="1" x14ac:dyDescent="0.25">
      <c r="A27" s="86"/>
      <c r="B27" s="86"/>
      <c r="C27" s="86"/>
      <c r="D27" s="86"/>
      <c r="E27" s="86"/>
      <c r="F27" s="86"/>
      <c r="G27" s="86"/>
      <c r="H27" s="86"/>
      <c r="I27" s="86"/>
    </row>
    <row r="28" spans="1:9" ht="30" customHeight="1" x14ac:dyDescent="0.25">
      <c r="A28" s="87" t="s">
        <v>135</v>
      </c>
      <c r="B28" s="87"/>
      <c r="C28" s="87"/>
      <c r="D28" s="87"/>
      <c r="E28" s="87"/>
      <c r="F28" s="87"/>
      <c r="G28" s="87"/>
      <c r="H28" s="87"/>
      <c r="I28" s="87"/>
    </row>
    <row r="29" spans="1:9" ht="30" customHeight="1" x14ac:dyDescent="0.25">
      <c r="A29" s="88" t="s">
        <v>24</v>
      </c>
      <c r="B29" s="88" t="s">
        <v>25</v>
      </c>
      <c r="C29" s="88" t="s">
        <v>26</v>
      </c>
      <c r="D29" s="87" t="s">
        <v>27</v>
      </c>
      <c r="E29" s="87"/>
      <c r="F29" s="87"/>
      <c r="G29" s="87"/>
      <c r="H29" s="88" t="s">
        <v>42</v>
      </c>
      <c r="I29" s="88" t="s">
        <v>28</v>
      </c>
    </row>
    <row r="30" spans="1:9" ht="30" customHeight="1" x14ac:dyDescent="0.25">
      <c r="A30" s="88"/>
      <c r="B30" s="88"/>
      <c r="C30" s="88"/>
      <c r="D30" s="23" t="s">
        <v>29</v>
      </c>
      <c r="E30" s="23" t="s">
        <v>30</v>
      </c>
      <c r="F30" s="23" t="s">
        <v>31</v>
      </c>
      <c r="G30" s="23" t="s">
        <v>32</v>
      </c>
      <c r="H30" s="88"/>
      <c r="I30" s="88"/>
    </row>
    <row r="31" spans="1:9" ht="30" customHeight="1" x14ac:dyDescent="0.25">
      <c r="A31" s="9" t="s">
        <v>223</v>
      </c>
      <c r="B31" s="9" t="s">
        <v>225</v>
      </c>
      <c r="C31" s="9" t="s">
        <v>156</v>
      </c>
      <c r="D31" s="19"/>
      <c r="E31" s="19"/>
      <c r="F31" s="25"/>
      <c r="G31" s="19"/>
      <c r="H31" s="19"/>
      <c r="I31" s="9"/>
    </row>
    <row r="32" spans="1:9" ht="30" customHeight="1" x14ac:dyDescent="0.25">
      <c r="A32" s="9" t="s">
        <v>224</v>
      </c>
      <c r="B32" s="9" t="s">
        <v>225</v>
      </c>
      <c r="C32" s="9" t="s">
        <v>156</v>
      </c>
      <c r="D32" s="19"/>
      <c r="E32" s="19"/>
      <c r="F32" s="19"/>
      <c r="G32" s="47">
        <v>1</v>
      </c>
      <c r="H32" s="19">
        <f>SUM(D32:G32)</f>
        <v>1</v>
      </c>
      <c r="I32" s="9"/>
    </row>
    <row r="33" spans="1:9" ht="30" customHeight="1" x14ac:dyDescent="0.25">
      <c r="A33" s="23" t="s">
        <v>33</v>
      </c>
      <c r="B33" s="81" t="s">
        <v>128</v>
      </c>
      <c r="C33" s="81"/>
      <c r="D33" s="34"/>
      <c r="E33" s="22"/>
      <c r="F33" s="34"/>
      <c r="G33" s="22">
        <f>G31/G32</f>
        <v>0</v>
      </c>
      <c r="H33" s="22">
        <f>H31/H32</f>
        <v>0</v>
      </c>
      <c r="I33" s="16"/>
    </row>
    <row r="35" spans="1:9" s="12" customFormat="1" ht="15.75" x14ac:dyDescent="0.25">
      <c r="A35" s="50"/>
      <c r="B35" s="67" t="s">
        <v>290</v>
      </c>
      <c r="C35" s="67"/>
      <c r="D35" s="50"/>
      <c r="E35" s="50"/>
      <c r="F35" s="67" t="s">
        <v>291</v>
      </c>
      <c r="G35" s="67"/>
      <c r="H35" s="50"/>
      <c r="I35" s="50"/>
    </row>
    <row r="36" spans="1:9" s="12" customFormat="1" ht="60" customHeight="1" x14ac:dyDescent="0.25">
      <c r="A36" s="50"/>
      <c r="B36" s="68" t="s">
        <v>292</v>
      </c>
      <c r="C36" s="69"/>
      <c r="D36" s="50"/>
      <c r="E36" s="50"/>
      <c r="F36" s="68" t="s">
        <v>293</v>
      </c>
      <c r="G36" s="69"/>
      <c r="H36" s="50"/>
      <c r="I36" s="50"/>
    </row>
  </sheetData>
  <mergeCells count="41"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B17:I17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A1:I1"/>
    <mergeCell ref="B2:H2"/>
    <mergeCell ref="B3:H3"/>
    <mergeCell ref="B4:I4"/>
    <mergeCell ref="B5:I5"/>
    <mergeCell ref="B35:C35"/>
    <mergeCell ref="F35:G35"/>
    <mergeCell ref="B36:C36"/>
    <mergeCell ref="F36:G36"/>
    <mergeCell ref="B6:I6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</mergeCells>
  <pageMargins left="0.70866141732283472" right="0.70866141732283472" top="0.74803149606299213" bottom="0.35433070866141736" header="0.31496062992125984" footer="0.31496062992125984"/>
  <pageSetup scale="48" orientation="landscape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40"/>
  <sheetViews>
    <sheetView topLeftCell="A22" zoomScale="70" zoomScaleNormal="70" zoomScalePageLayoutView="80" workbookViewId="0">
      <selection activeCell="F31" sqref="F31"/>
    </sheetView>
  </sheetViews>
  <sheetFormatPr baseColWidth="10" defaultColWidth="11.42578125" defaultRowHeight="18.75" x14ac:dyDescent="0.25"/>
  <cols>
    <col min="1" max="3" width="33.28515625" style="28" customWidth="1"/>
    <col min="4" max="7" width="18.7109375" style="28" customWidth="1"/>
    <col min="8" max="8" width="18.28515625" style="28" customWidth="1"/>
    <col min="9" max="9" width="60.7109375" style="28" customWidth="1"/>
    <col min="10" max="16384" width="11.42578125" style="28"/>
  </cols>
  <sheetData>
    <row r="1" spans="1:9" ht="30" customHeight="1" x14ac:dyDescent="0.25">
      <c r="A1" s="96" t="s">
        <v>123</v>
      </c>
      <c r="B1" s="96"/>
      <c r="C1" s="96"/>
      <c r="D1" s="96"/>
      <c r="E1" s="96"/>
      <c r="F1" s="96"/>
      <c r="G1" s="96"/>
      <c r="H1" s="96"/>
      <c r="I1" s="96"/>
    </row>
    <row r="2" spans="1:9" s="30" customFormat="1" ht="30" customHeight="1" x14ac:dyDescent="0.25">
      <c r="A2" s="29" t="s">
        <v>0</v>
      </c>
      <c r="B2" s="93" t="s">
        <v>19</v>
      </c>
      <c r="C2" s="93"/>
      <c r="D2" s="93"/>
      <c r="E2" s="93"/>
      <c r="F2" s="93"/>
      <c r="G2" s="93"/>
      <c r="H2" s="93"/>
      <c r="I2" s="29" t="s">
        <v>2</v>
      </c>
    </row>
    <row r="3" spans="1:9" ht="30" customHeight="1" x14ac:dyDescent="0.25">
      <c r="A3" s="15" t="s">
        <v>124</v>
      </c>
      <c r="B3" s="81" t="s">
        <v>75</v>
      </c>
      <c r="C3" s="81"/>
      <c r="D3" s="81"/>
      <c r="E3" s="81"/>
      <c r="F3" s="81"/>
      <c r="G3" s="81"/>
      <c r="H3" s="81"/>
      <c r="I3" s="16">
        <v>2023</v>
      </c>
    </row>
    <row r="4" spans="1:9" ht="30" customHeight="1" x14ac:dyDescent="0.25">
      <c r="A4" s="31" t="s">
        <v>43</v>
      </c>
      <c r="B4" s="93" t="s">
        <v>44</v>
      </c>
      <c r="C4" s="93"/>
      <c r="D4" s="93"/>
      <c r="E4" s="93"/>
      <c r="F4" s="93"/>
      <c r="G4" s="93"/>
      <c r="H4" s="93"/>
      <c r="I4" s="93"/>
    </row>
    <row r="5" spans="1:9" ht="30" customHeight="1" x14ac:dyDescent="0.25">
      <c r="A5" s="15" t="s">
        <v>125</v>
      </c>
      <c r="B5" s="82" t="s">
        <v>126</v>
      </c>
      <c r="C5" s="83"/>
      <c r="D5" s="83"/>
      <c r="E5" s="83"/>
      <c r="F5" s="83"/>
      <c r="G5" s="83"/>
      <c r="H5" s="83"/>
      <c r="I5" s="84"/>
    </row>
    <row r="6" spans="1:9" s="30" customFormat="1" ht="30" customHeight="1" x14ac:dyDescent="0.25">
      <c r="A6" s="29" t="s">
        <v>1</v>
      </c>
      <c r="B6" s="93" t="s">
        <v>3</v>
      </c>
      <c r="C6" s="93"/>
      <c r="D6" s="93"/>
      <c r="E6" s="93"/>
      <c r="F6" s="93"/>
      <c r="G6" s="93"/>
      <c r="H6" s="93"/>
      <c r="I6" s="93"/>
    </row>
    <row r="7" spans="1:9" ht="30" customHeight="1" x14ac:dyDescent="0.25">
      <c r="A7" s="16">
        <v>7</v>
      </c>
      <c r="B7" s="72" t="s">
        <v>78</v>
      </c>
      <c r="C7" s="72"/>
      <c r="D7" s="72"/>
      <c r="E7" s="72"/>
      <c r="F7" s="72"/>
      <c r="G7" s="72"/>
      <c r="H7" s="72"/>
      <c r="I7" s="72"/>
    </row>
    <row r="8" spans="1:9" ht="30" customHeight="1" x14ac:dyDescent="0.25">
      <c r="A8" s="94"/>
      <c r="B8" s="94"/>
      <c r="C8" s="94"/>
      <c r="D8" s="94"/>
      <c r="E8" s="94"/>
      <c r="F8" s="94"/>
      <c r="G8" s="94"/>
      <c r="H8" s="94"/>
      <c r="I8" s="94"/>
    </row>
    <row r="9" spans="1:9" s="32" customFormat="1" ht="30" customHeight="1" x14ac:dyDescent="0.25">
      <c r="A9" s="95" t="s">
        <v>36</v>
      </c>
      <c r="B9" s="95"/>
      <c r="C9" s="95"/>
      <c r="D9" s="95"/>
      <c r="E9" s="95"/>
      <c r="F9" s="95"/>
      <c r="G9" s="95"/>
      <c r="H9" s="95"/>
      <c r="I9" s="95"/>
    </row>
    <row r="10" spans="1:9" s="32" customFormat="1" ht="30" customHeight="1" x14ac:dyDescent="0.25">
      <c r="A10" s="10" t="s">
        <v>37</v>
      </c>
      <c r="B10" s="75" t="s">
        <v>127</v>
      </c>
      <c r="C10" s="75"/>
      <c r="D10" s="75"/>
      <c r="E10" s="75"/>
      <c r="F10" s="75"/>
      <c r="G10" s="75"/>
      <c r="H10" s="75"/>
      <c r="I10" s="75"/>
    </row>
    <row r="11" spans="1:9" s="32" customFormat="1" ht="30" customHeight="1" x14ac:dyDescent="0.25">
      <c r="A11" s="10" t="s">
        <v>35</v>
      </c>
      <c r="B11" s="71" t="s">
        <v>90</v>
      </c>
      <c r="C11" s="71"/>
      <c r="D11" s="71"/>
      <c r="E11" s="71"/>
      <c r="F11" s="71"/>
      <c r="G11" s="71"/>
      <c r="H11" s="71"/>
      <c r="I11" s="71"/>
    </row>
    <row r="12" spans="1:9" s="32" customFormat="1" ht="30" customHeight="1" x14ac:dyDescent="0.25">
      <c r="A12" s="10" t="s">
        <v>34</v>
      </c>
      <c r="B12" s="71" t="s">
        <v>173</v>
      </c>
      <c r="C12" s="71"/>
      <c r="D12" s="71"/>
      <c r="E12" s="71"/>
      <c r="F12" s="71"/>
      <c r="G12" s="71"/>
      <c r="H12" s="71"/>
      <c r="I12" s="71"/>
    </row>
    <row r="13" spans="1:9" s="32" customFormat="1" ht="30" customHeight="1" x14ac:dyDescent="0.25">
      <c r="A13" s="10" t="s">
        <v>20</v>
      </c>
      <c r="B13" s="89" t="s">
        <v>174</v>
      </c>
      <c r="C13" s="89"/>
      <c r="D13" s="89"/>
      <c r="E13" s="89"/>
      <c r="F13" s="89"/>
      <c r="G13" s="89"/>
      <c r="H13" s="89"/>
      <c r="I13" s="89"/>
    </row>
    <row r="14" spans="1:9" s="32" customFormat="1" ht="30" customHeight="1" x14ac:dyDescent="0.25">
      <c r="A14" s="10" t="s">
        <v>21</v>
      </c>
      <c r="B14" s="75" t="s">
        <v>128</v>
      </c>
      <c r="C14" s="75"/>
      <c r="D14" s="75"/>
      <c r="E14" s="75"/>
      <c r="F14" s="75"/>
      <c r="G14" s="75"/>
      <c r="H14" s="75"/>
      <c r="I14" s="75"/>
    </row>
    <row r="15" spans="1:9" s="32" customFormat="1" ht="30" customHeight="1" x14ac:dyDescent="0.25">
      <c r="A15" s="10" t="s">
        <v>22</v>
      </c>
      <c r="B15" s="75" t="s">
        <v>154</v>
      </c>
      <c r="C15" s="75"/>
      <c r="D15" s="75"/>
      <c r="E15" s="75"/>
      <c r="F15" s="75"/>
      <c r="G15" s="75"/>
      <c r="H15" s="75"/>
      <c r="I15" s="75"/>
    </row>
    <row r="16" spans="1:9" s="32" customFormat="1" ht="30" customHeight="1" x14ac:dyDescent="0.25">
      <c r="A16" s="10" t="s">
        <v>38</v>
      </c>
      <c r="B16" s="79" t="s">
        <v>139</v>
      </c>
      <c r="C16" s="71"/>
      <c r="D16" s="71"/>
      <c r="E16" s="71"/>
      <c r="F16" s="71"/>
      <c r="G16" s="71"/>
      <c r="H16" s="71"/>
      <c r="I16" s="71"/>
    </row>
    <row r="17" spans="1:9" s="32" customFormat="1" ht="30" customHeight="1" x14ac:dyDescent="0.25">
      <c r="A17" s="10" t="s">
        <v>39</v>
      </c>
      <c r="B17" s="71" t="s">
        <v>140</v>
      </c>
      <c r="C17" s="71"/>
      <c r="D17" s="71"/>
      <c r="E17" s="71"/>
      <c r="F17" s="71"/>
      <c r="G17" s="71"/>
      <c r="H17" s="71"/>
      <c r="I17" s="71"/>
    </row>
    <row r="18" spans="1:9" s="32" customFormat="1" ht="30" customHeight="1" x14ac:dyDescent="0.25">
      <c r="A18" s="10" t="s">
        <v>40</v>
      </c>
      <c r="B18" s="71" t="s">
        <v>158</v>
      </c>
      <c r="C18" s="71"/>
      <c r="D18" s="71"/>
      <c r="E18" s="71"/>
      <c r="F18" s="71"/>
      <c r="G18" s="71"/>
      <c r="H18" s="71"/>
      <c r="I18" s="71"/>
    </row>
    <row r="19" spans="1:9" s="32" customFormat="1" ht="50.1" customHeight="1" x14ac:dyDescent="0.25">
      <c r="A19" s="10" t="s">
        <v>41</v>
      </c>
      <c r="B19" s="17" t="s">
        <v>175</v>
      </c>
      <c r="C19" s="10" t="s">
        <v>6</v>
      </c>
      <c r="D19" s="71" t="s">
        <v>50</v>
      </c>
      <c r="E19" s="71"/>
      <c r="F19" s="71"/>
      <c r="G19" s="71"/>
      <c r="H19" s="71"/>
      <c r="I19" s="71"/>
    </row>
    <row r="20" spans="1:9" s="32" customFormat="1" ht="30" customHeight="1" x14ac:dyDescent="0.25">
      <c r="A20" s="85"/>
      <c r="B20" s="85"/>
      <c r="C20" s="85"/>
      <c r="D20" s="85"/>
      <c r="E20" s="85"/>
      <c r="F20" s="85"/>
      <c r="G20" s="85"/>
      <c r="H20" s="85"/>
      <c r="I20" s="85"/>
    </row>
    <row r="21" spans="1:9" ht="30" customHeight="1" x14ac:dyDescent="0.25">
      <c r="A21" s="70" t="s">
        <v>23</v>
      </c>
      <c r="B21" s="70"/>
      <c r="C21" s="70"/>
      <c r="D21" s="70"/>
      <c r="E21" s="70"/>
      <c r="F21" s="70"/>
      <c r="G21" s="70"/>
      <c r="H21" s="70"/>
      <c r="I21" s="70"/>
    </row>
    <row r="22" spans="1:9" ht="30" customHeight="1" x14ac:dyDescent="0.25">
      <c r="A22" s="74" t="s">
        <v>24</v>
      </c>
      <c r="B22" s="74" t="s">
        <v>25</v>
      </c>
      <c r="C22" s="74" t="s">
        <v>26</v>
      </c>
      <c r="D22" s="70" t="s">
        <v>27</v>
      </c>
      <c r="E22" s="70"/>
      <c r="F22" s="70"/>
      <c r="G22" s="70"/>
      <c r="H22" s="74" t="s">
        <v>42</v>
      </c>
      <c r="I22" s="74" t="s">
        <v>28</v>
      </c>
    </row>
    <row r="23" spans="1:9" ht="30" customHeight="1" x14ac:dyDescent="0.25">
      <c r="A23" s="74"/>
      <c r="B23" s="74"/>
      <c r="C23" s="74"/>
      <c r="D23" s="13" t="s">
        <v>29</v>
      </c>
      <c r="E23" s="13" t="s">
        <v>30</v>
      </c>
      <c r="F23" s="13" t="s">
        <v>31</v>
      </c>
      <c r="G23" s="13" t="s">
        <v>32</v>
      </c>
      <c r="H23" s="74"/>
      <c r="I23" s="74"/>
    </row>
    <row r="24" spans="1:9" s="32" customFormat="1" ht="30" x14ac:dyDescent="0.25">
      <c r="A24" s="9" t="s">
        <v>176</v>
      </c>
      <c r="B24" s="9" t="s">
        <v>177</v>
      </c>
      <c r="C24" s="9" t="s">
        <v>156</v>
      </c>
      <c r="D24" s="19">
        <v>32</v>
      </c>
      <c r="E24" s="19">
        <v>20</v>
      </c>
      <c r="F24" s="19">
        <v>30</v>
      </c>
      <c r="G24" s="19">
        <v>30</v>
      </c>
      <c r="H24" s="19">
        <f>SUM(D24:G24)</f>
        <v>112</v>
      </c>
      <c r="I24" s="9"/>
    </row>
    <row r="25" spans="1:9" s="32" customFormat="1" ht="45" x14ac:dyDescent="0.25">
      <c r="A25" s="9" t="s">
        <v>178</v>
      </c>
      <c r="B25" s="9" t="s">
        <v>177</v>
      </c>
      <c r="C25" s="9" t="s">
        <v>156</v>
      </c>
      <c r="D25" s="19">
        <v>32</v>
      </c>
      <c r="E25" s="19">
        <v>20</v>
      </c>
      <c r="F25" s="19">
        <v>30</v>
      </c>
      <c r="G25" s="19">
        <v>30</v>
      </c>
      <c r="H25" s="19">
        <f>SUM(D25:G25)</f>
        <v>112</v>
      </c>
      <c r="I25" s="9"/>
    </row>
    <row r="26" spans="1:9" ht="30" customHeight="1" x14ac:dyDescent="0.25">
      <c r="A26" s="13" t="s">
        <v>33</v>
      </c>
      <c r="B26" s="81" t="s">
        <v>128</v>
      </c>
      <c r="C26" s="81"/>
      <c r="D26" s="22">
        <f>D24/D25</f>
        <v>1</v>
      </c>
      <c r="E26" s="22">
        <f t="shared" ref="E26:H26" si="0">E24/E25</f>
        <v>1</v>
      </c>
      <c r="F26" s="22">
        <f t="shared" si="0"/>
        <v>1</v>
      </c>
      <c r="G26" s="22">
        <f t="shared" si="0"/>
        <v>1</v>
      </c>
      <c r="H26" s="22">
        <f t="shared" si="0"/>
        <v>1</v>
      </c>
      <c r="I26" s="16"/>
    </row>
    <row r="27" spans="1:9" ht="30" customHeight="1" x14ac:dyDescent="0.25">
      <c r="A27" s="86"/>
      <c r="B27" s="86"/>
      <c r="C27" s="86"/>
      <c r="D27" s="86"/>
      <c r="E27" s="86"/>
      <c r="F27" s="86"/>
      <c r="G27" s="86"/>
      <c r="H27" s="86"/>
      <c r="I27" s="86"/>
    </row>
    <row r="28" spans="1:9" ht="30" customHeight="1" x14ac:dyDescent="0.25">
      <c r="A28" s="87" t="s">
        <v>135</v>
      </c>
      <c r="B28" s="87"/>
      <c r="C28" s="87"/>
      <c r="D28" s="87"/>
      <c r="E28" s="87"/>
      <c r="F28" s="87"/>
      <c r="G28" s="87"/>
      <c r="H28" s="87"/>
      <c r="I28" s="87"/>
    </row>
    <row r="29" spans="1:9" ht="30" customHeight="1" x14ac:dyDescent="0.25">
      <c r="A29" s="88" t="s">
        <v>24</v>
      </c>
      <c r="B29" s="88" t="s">
        <v>25</v>
      </c>
      <c r="C29" s="88" t="s">
        <v>26</v>
      </c>
      <c r="D29" s="87" t="s">
        <v>27</v>
      </c>
      <c r="E29" s="87"/>
      <c r="F29" s="87"/>
      <c r="G29" s="87"/>
      <c r="H29" s="88" t="s">
        <v>42</v>
      </c>
      <c r="I29" s="88" t="s">
        <v>28</v>
      </c>
    </row>
    <row r="30" spans="1:9" ht="30" customHeight="1" x14ac:dyDescent="0.25">
      <c r="A30" s="88"/>
      <c r="B30" s="88"/>
      <c r="C30" s="88"/>
      <c r="D30" s="23" t="s">
        <v>29</v>
      </c>
      <c r="E30" s="23" t="s">
        <v>30</v>
      </c>
      <c r="F30" s="23" t="s">
        <v>31</v>
      </c>
      <c r="G30" s="23" t="s">
        <v>32</v>
      </c>
      <c r="H30" s="88"/>
      <c r="I30" s="88"/>
    </row>
    <row r="31" spans="1:9" ht="30" x14ac:dyDescent="0.25">
      <c r="A31" s="9" t="s">
        <v>176</v>
      </c>
      <c r="B31" s="9" t="s">
        <v>177</v>
      </c>
      <c r="C31" s="9" t="s">
        <v>156</v>
      </c>
      <c r="D31" s="19">
        <f>2+6+12</f>
        <v>20</v>
      </c>
      <c r="E31" s="53">
        <v>149</v>
      </c>
      <c r="F31" s="19">
        <f>73+1+51</f>
        <v>125</v>
      </c>
      <c r="G31" s="19"/>
      <c r="H31" s="19">
        <f>SUM(D31:G31)</f>
        <v>294</v>
      </c>
      <c r="I31" s="51"/>
    </row>
    <row r="32" spans="1:9" ht="45" x14ac:dyDescent="0.25">
      <c r="A32" s="9" t="s">
        <v>178</v>
      </c>
      <c r="B32" s="9" t="s">
        <v>177</v>
      </c>
      <c r="C32" s="9" t="s">
        <v>156</v>
      </c>
      <c r="D32" s="19">
        <v>32</v>
      </c>
      <c r="E32" s="19">
        <v>20</v>
      </c>
      <c r="F32" s="19">
        <v>30</v>
      </c>
      <c r="G32" s="19">
        <v>30</v>
      </c>
      <c r="H32" s="19">
        <f>SUM(D32:G32)</f>
        <v>112</v>
      </c>
      <c r="I32" s="51"/>
    </row>
    <row r="33" spans="1:9" ht="30" customHeight="1" x14ac:dyDescent="0.25">
      <c r="A33" s="23" t="s">
        <v>33</v>
      </c>
      <c r="B33" s="81" t="s">
        <v>128</v>
      </c>
      <c r="C33" s="81"/>
      <c r="D33" s="22">
        <f>D31/D32</f>
        <v>0.625</v>
      </c>
      <c r="E33" s="22">
        <f t="shared" ref="E33:H33" si="1">E31/E32</f>
        <v>7.45</v>
      </c>
      <c r="F33" s="22">
        <f t="shared" si="1"/>
        <v>4.166666666666667</v>
      </c>
      <c r="G33" s="22">
        <f t="shared" si="1"/>
        <v>0</v>
      </c>
      <c r="H33" s="22">
        <f t="shared" si="1"/>
        <v>2.625</v>
      </c>
      <c r="I33" s="52"/>
    </row>
    <row r="34" spans="1:9" x14ac:dyDescent="0.25">
      <c r="A34" s="54"/>
      <c r="B34" s="54"/>
      <c r="C34" s="54"/>
      <c r="D34" s="54"/>
      <c r="E34" s="54"/>
      <c r="F34" s="54"/>
      <c r="G34" s="54"/>
      <c r="H34" s="54"/>
      <c r="I34" s="54"/>
    </row>
    <row r="35" spans="1:9" s="12" customFormat="1" ht="15.75" x14ac:dyDescent="0.25">
      <c r="A35" s="55"/>
      <c r="B35" s="90" t="s">
        <v>290</v>
      </c>
      <c r="C35" s="90"/>
      <c r="D35" s="55"/>
      <c r="E35" s="55"/>
      <c r="F35" s="90" t="s">
        <v>291</v>
      </c>
      <c r="G35" s="90"/>
      <c r="H35" s="55"/>
      <c r="I35" s="55"/>
    </row>
    <row r="36" spans="1:9" s="12" customFormat="1" ht="60" customHeight="1" x14ac:dyDescent="0.25">
      <c r="A36" s="55"/>
      <c r="B36" s="91" t="s">
        <v>292</v>
      </c>
      <c r="C36" s="92"/>
      <c r="D36" s="55"/>
      <c r="E36" s="55"/>
      <c r="F36" s="91" t="s">
        <v>293</v>
      </c>
      <c r="G36" s="92"/>
      <c r="H36" s="55"/>
      <c r="I36" s="55"/>
    </row>
    <row r="37" spans="1:9" x14ac:dyDescent="0.25">
      <c r="A37" s="54"/>
      <c r="B37" s="54"/>
      <c r="C37" s="54"/>
      <c r="D37" s="54"/>
      <c r="E37" s="54"/>
      <c r="F37" s="54"/>
      <c r="G37" s="54"/>
      <c r="H37" s="54"/>
      <c r="I37" s="54"/>
    </row>
    <row r="38" spans="1:9" x14ac:dyDescent="0.25">
      <c r="A38" s="54"/>
      <c r="B38" s="54"/>
      <c r="C38" s="54"/>
      <c r="D38" s="54"/>
      <c r="E38" s="54"/>
      <c r="F38" s="54"/>
      <c r="G38" s="54"/>
      <c r="H38" s="54"/>
      <c r="I38" s="54"/>
    </row>
    <row r="39" spans="1:9" x14ac:dyDescent="0.25">
      <c r="A39" s="54"/>
      <c r="B39" s="54"/>
      <c r="C39" s="54"/>
      <c r="D39" s="54"/>
      <c r="E39" s="54"/>
      <c r="F39" s="54"/>
      <c r="G39" s="54"/>
      <c r="H39" s="54"/>
      <c r="I39" s="54"/>
    </row>
    <row r="40" spans="1:9" x14ac:dyDescent="0.25">
      <c r="A40" s="54"/>
      <c r="B40" s="54"/>
      <c r="C40" s="54"/>
      <c r="D40" s="54"/>
      <c r="E40" s="54"/>
      <c r="F40" s="54"/>
      <c r="G40" s="54"/>
      <c r="H40" s="54"/>
      <c r="I40" s="54"/>
    </row>
    <row r="41" spans="1:9" x14ac:dyDescent="0.25">
      <c r="A41" s="54"/>
      <c r="B41" s="54"/>
      <c r="C41" s="54"/>
      <c r="D41" s="54"/>
      <c r="E41" s="54"/>
      <c r="F41" s="54"/>
      <c r="G41" s="54"/>
      <c r="H41" s="54"/>
      <c r="I41" s="54"/>
    </row>
    <row r="42" spans="1:9" x14ac:dyDescent="0.25">
      <c r="A42" s="54"/>
      <c r="B42" s="54"/>
      <c r="C42" s="54"/>
      <c r="D42" s="54"/>
      <c r="E42" s="54"/>
      <c r="F42" s="54"/>
      <c r="G42" s="54"/>
      <c r="H42" s="54"/>
      <c r="I42" s="54"/>
    </row>
    <row r="43" spans="1:9" x14ac:dyDescent="0.25">
      <c r="A43" s="54"/>
      <c r="B43" s="54"/>
      <c r="C43" s="54"/>
      <c r="D43" s="54"/>
      <c r="E43" s="54"/>
      <c r="F43" s="54"/>
      <c r="G43" s="54"/>
      <c r="H43" s="54"/>
      <c r="I43" s="54"/>
    </row>
    <row r="44" spans="1:9" x14ac:dyDescent="0.25">
      <c r="A44" s="54"/>
      <c r="B44" s="54"/>
      <c r="C44" s="54"/>
      <c r="D44" s="54"/>
      <c r="E44" s="54"/>
      <c r="F44" s="54"/>
      <c r="G44" s="54"/>
      <c r="H44" s="54"/>
      <c r="I44" s="54"/>
    </row>
    <row r="45" spans="1:9" x14ac:dyDescent="0.25">
      <c r="A45" s="54"/>
      <c r="B45" s="54"/>
      <c r="C45" s="54"/>
      <c r="D45" s="54"/>
      <c r="E45" s="54"/>
      <c r="F45" s="54"/>
      <c r="G45" s="54"/>
      <c r="H45" s="54"/>
      <c r="I45" s="54"/>
    </row>
    <row r="46" spans="1:9" x14ac:dyDescent="0.25">
      <c r="A46" s="54"/>
      <c r="B46" s="54"/>
      <c r="C46" s="54"/>
      <c r="D46" s="54"/>
      <c r="E46" s="54"/>
      <c r="F46" s="54"/>
      <c r="G46" s="54"/>
      <c r="H46" s="54"/>
      <c r="I46" s="54"/>
    </row>
    <row r="47" spans="1:9" x14ac:dyDescent="0.25">
      <c r="A47" s="54"/>
      <c r="B47" s="54"/>
      <c r="C47" s="54"/>
      <c r="D47" s="54"/>
      <c r="E47" s="54"/>
      <c r="F47" s="54"/>
      <c r="G47" s="54"/>
      <c r="H47" s="54"/>
      <c r="I47" s="54"/>
    </row>
    <row r="48" spans="1:9" x14ac:dyDescent="0.25">
      <c r="A48" s="54"/>
      <c r="B48" s="54"/>
      <c r="C48" s="54"/>
      <c r="D48" s="54"/>
      <c r="E48" s="54"/>
      <c r="F48" s="54"/>
      <c r="G48" s="54"/>
      <c r="H48" s="54"/>
      <c r="I48" s="54"/>
    </row>
    <row r="49" spans="1:9" x14ac:dyDescent="0.25">
      <c r="A49" s="54"/>
      <c r="B49" s="54"/>
      <c r="C49" s="54"/>
      <c r="D49" s="54"/>
      <c r="E49" s="54"/>
      <c r="F49" s="54"/>
      <c r="G49" s="54"/>
      <c r="H49" s="54"/>
      <c r="I49" s="54"/>
    </row>
    <row r="50" spans="1:9" x14ac:dyDescent="0.25">
      <c r="A50" s="54"/>
      <c r="B50" s="54"/>
      <c r="C50" s="54"/>
      <c r="D50" s="54"/>
      <c r="E50" s="54"/>
      <c r="F50" s="54"/>
      <c r="G50" s="54"/>
      <c r="H50" s="54"/>
      <c r="I50" s="54"/>
    </row>
    <row r="51" spans="1:9" x14ac:dyDescent="0.25">
      <c r="A51" s="54"/>
      <c r="B51" s="54"/>
      <c r="C51" s="54"/>
      <c r="D51" s="54"/>
      <c r="E51" s="54"/>
      <c r="F51" s="54"/>
      <c r="G51" s="54"/>
      <c r="H51" s="54"/>
      <c r="I51" s="54"/>
    </row>
    <row r="52" spans="1:9" x14ac:dyDescent="0.25">
      <c r="A52" s="54"/>
      <c r="B52" s="54"/>
      <c r="C52" s="54"/>
      <c r="D52" s="54"/>
      <c r="E52" s="54"/>
      <c r="F52" s="54"/>
      <c r="G52" s="54"/>
      <c r="H52" s="54"/>
      <c r="I52" s="54"/>
    </row>
    <row r="53" spans="1:9" x14ac:dyDescent="0.25">
      <c r="A53" s="54"/>
      <c r="B53" s="54"/>
      <c r="C53" s="54"/>
      <c r="D53" s="54"/>
      <c r="E53" s="54"/>
      <c r="F53" s="54"/>
      <c r="G53" s="54"/>
      <c r="H53" s="54"/>
      <c r="I53" s="54"/>
    </row>
    <row r="54" spans="1:9" x14ac:dyDescent="0.25">
      <c r="A54" s="54"/>
      <c r="B54" s="54"/>
      <c r="C54" s="54"/>
      <c r="D54" s="54"/>
      <c r="E54" s="54"/>
      <c r="F54" s="54"/>
      <c r="G54" s="54"/>
      <c r="H54" s="54"/>
      <c r="I54" s="54"/>
    </row>
    <row r="55" spans="1:9" x14ac:dyDescent="0.25">
      <c r="A55" s="54"/>
      <c r="B55" s="54"/>
      <c r="C55" s="54"/>
      <c r="D55" s="54"/>
      <c r="E55" s="54"/>
      <c r="F55" s="54"/>
      <c r="G55" s="54"/>
      <c r="H55" s="54"/>
      <c r="I55" s="54"/>
    </row>
    <row r="56" spans="1:9" x14ac:dyDescent="0.25">
      <c r="A56" s="54"/>
      <c r="B56" s="54"/>
      <c r="C56" s="54"/>
      <c r="D56" s="54"/>
      <c r="E56" s="54"/>
      <c r="F56" s="54"/>
      <c r="G56" s="54"/>
      <c r="H56" s="54"/>
      <c r="I56" s="54"/>
    </row>
    <row r="57" spans="1:9" x14ac:dyDescent="0.25">
      <c r="A57" s="54"/>
      <c r="B57" s="54"/>
      <c r="C57" s="54"/>
      <c r="D57" s="54"/>
      <c r="E57" s="54"/>
      <c r="F57" s="54"/>
      <c r="G57" s="54"/>
      <c r="H57" s="54"/>
      <c r="I57" s="54"/>
    </row>
    <row r="58" spans="1:9" x14ac:dyDescent="0.25">
      <c r="A58" s="54"/>
      <c r="B58" s="54"/>
      <c r="C58" s="54"/>
      <c r="D58" s="54"/>
      <c r="E58" s="54"/>
      <c r="F58" s="54"/>
      <c r="G58" s="54"/>
      <c r="H58" s="54"/>
      <c r="I58" s="54"/>
    </row>
    <row r="59" spans="1:9" x14ac:dyDescent="0.25">
      <c r="A59" s="54"/>
      <c r="B59" s="54"/>
      <c r="C59" s="54"/>
      <c r="D59" s="54"/>
      <c r="E59" s="54"/>
      <c r="F59" s="54"/>
      <c r="G59" s="54"/>
      <c r="H59" s="54"/>
      <c r="I59" s="54"/>
    </row>
    <row r="60" spans="1:9" x14ac:dyDescent="0.25">
      <c r="A60" s="54"/>
      <c r="B60" s="54"/>
      <c r="C60" s="54"/>
      <c r="D60" s="54"/>
      <c r="E60" s="54"/>
      <c r="F60" s="54"/>
      <c r="G60" s="54"/>
      <c r="H60" s="54"/>
      <c r="I60" s="54"/>
    </row>
    <row r="61" spans="1:9" x14ac:dyDescent="0.25">
      <c r="A61" s="54"/>
      <c r="B61" s="54"/>
      <c r="C61" s="54"/>
      <c r="D61" s="54"/>
      <c r="E61" s="54"/>
      <c r="F61" s="54"/>
      <c r="G61" s="54"/>
      <c r="H61" s="54"/>
      <c r="I61" s="54"/>
    </row>
    <row r="62" spans="1:9" x14ac:dyDescent="0.25">
      <c r="A62" s="54"/>
      <c r="B62" s="54"/>
      <c r="C62" s="54"/>
      <c r="D62" s="54"/>
      <c r="E62" s="54"/>
      <c r="F62" s="54"/>
      <c r="G62" s="54"/>
      <c r="H62" s="54"/>
      <c r="I62" s="54"/>
    </row>
    <row r="63" spans="1:9" x14ac:dyDescent="0.25">
      <c r="A63" s="54"/>
      <c r="B63" s="54"/>
      <c r="C63" s="54"/>
      <c r="D63" s="54"/>
      <c r="E63" s="54"/>
      <c r="F63" s="54"/>
      <c r="G63" s="54"/>
      <c r="H63" s="54"/>
      <c r="I63" s="54"/>
    </row>
    <row r="64" spans="1:9" x14ac:dyDescent="0.25">
      <c r="A64" s="54"/>
      <c r="B64" s="54"/>
      <c r="C64" s="54"/>
      <c r="D64" s="54"/>
      <c r="E64" s="54"/>
      <c r="F64" s="54"/>
      <c r="G64" s="54"/>
      <c r="H64" s="54"/>
      <c r="I64" s="54"/>
    </row>
    <row r="65" spans="1:9" x14ac:dyDescent="0.25">
      <c r="A65" s="54"/>
      <c r="B65" s="54"/>
      <c r="C65" s="54"/>
      <c r="D65" s="54"/>
      <c r="E65" s="54"/>
      <c r="F65" s="54"/>
      <c r="G65" s="54"/>
      <c r="H65" s="54"/>
      <c r="I65" s="54"/>
    </row>
    <row r="66" spans="1:9" x14ac:dyDescent="0.25">
      <c r="A66" s="54"/>
      <c r="B66" s="54"/>
      <c r="C66" s="54"/>
      <c r="D66" s="54"/>
      <c r="E66" s="54"/>
      <c r="F66" s="54"/>
      <c r="G66" s="54"/>
      <c r="H66" s="54"/>
      <c r="I66" s="54"/>
    </row>
    <row r="67" spans="1:9" x14ac:dyDescent="0.25">
      <c r="A67" s="54"/>
      <c r="B67" s="54"/>
      <c r="C67" s="54"/>
      <c r="D67" s="54"/>
      <c r="E67" s="54"/>
      <c r="F67" s="54"/>
      <c r="G67" s="54"/>
      <c r="H67" s="54"/>
      <c r="I67" s="54"/>
    </row>
    <row r="68" spans="1:9" x14ac:dyDescent="0.25">
      <c r="A68" s="54"/>
      <c r="B68" s="54"/>
      <c r="C68" s="54"/>
      <c r="D68" s="54"/>
      <c r="E68" s="54"/>
      <c r="F68" s="54"/>
      <c r="G68" s="54"/>
      <c r="H68" s="54"/>
      <c r="I68" s="54"/>
    </row>
    <row r="69" spans="1:9" x14ac:dyDescent="0.25">
      <c r="A69" s="54"/>
      <c r="B69" s="54"/>
      <c r="C69" s="54"/>
      <c r="D69" s="54"/>
      <c r="E69" s="54"/>
      <c r="F69" s="54"/>
      <c r="G69" s="54"/>
      <c r="H69" s="54"/>
      <c r="I69" s="54"/>
    </row>
    <row r="70" spans="1:9" x14ac:dyDescent="0.25">
      <c r="A70" s="54"/>
      <c r="B70" s="54"/>
      <c r="C70" s="54"/>
      <c r="D70" s="54"/>
      <c r="E70" s="54"/>
      <c r="F70" s="54"/>
      <c r="G70" s="54"/>
      <c r="H70" s="54"/>
      <c r="I70" s="54"/>
    </row>
    <row r="71" spans="1:9" x14ac:dyDescent="0.25">
      <c r="A71" s="54"/>
      <c r="B71" s="54"/>
      <c r="C71" s="54"/>
      <c r="D71" s="54"/>
      <c r="E71" s="54"/>
      <c r="F71" s="54"/>
      <c r="G71" s="54"/>
      <c r="H71" s="54"/>
      <c r="I71" s="54"/>
    </row>
    <row r="72" spans="1:9" x14ac:dyDescent="0.25">
      <c r="A72" s="54"/>
      <c r="B72" s="54"/>
      <c r="C72" s="54"/>
      <c r="D72" s="54"/>
      <c r="E72" s="54"/>
      <c r="F72" s="54"/>
      <c r="G72" s="54"/>
      <c r="H72" s="54"/>
      <c r="I72" s="54"/>
    </row>
    <row r="73" spans="1:9" x14ac:dyDescent="0.25">
      <c r="A73" s="54"/>
      <c r="B73" s="54"/>
      <c r="C73" s="54"/>
      <c r="D73" s="54"/>
      <c r="E73" s="54"/>
      <c r="F73" s="54"/>
      <c r="G73" s="54"/>
      <c r="H73" s="54"/>
      <c r="I73" s="54"/>
    </row>
    <row r="74" spans="1:9" x14ac:dyDescent="0.25">
      <c r="A74" s="54"/>
      <c r="B74" s="54"/>
      <c r="C74" s="54"/>
      <c r="D74" s="54"/>
      <c r="E74" s="54"/>
      <c r="F74" s="54"/>
      <c r="G74" s="54"/>
      <c r="H74" s="54"/>
      <c r="I74" s="54"/>
    </row>
    <row r="75" spans="1:9" x14ac:dyDescent="0.25">
      <c r="A75" s="54"/>
      <c r="B75" s="54"/>
      <c r="C75" s="54"/>
      <c r="D75" s="54"/>
      <c r="E75" s="54"/>
      <c r="F75" s="54"/>
      <c r="G75" s="54"/>
      <c r="H75" s="54"/>
      <c r="I75" s="54"/>
    </row>
    <row r="76" spans="1:9" x14ac:dyDescent="0.25">
      <c r="A76" s="54"/>
      <c r="B76" s="54"/>
      <c r="C76" s="54"/>
      <c r="D76" s="54"/>
      <c r="E76" s="54"/>
      <c r="F76" s="54"/>
      <c r="G76" s="54"/>
      <c r="H76" s="54"/>
      <c r="I76" s="54"/>
    </row>
    <row r="77" spans="1:9" x14ac:dyDescent="0.25">
      <c r="A77" s="54"/>
      <c r="B77" s="54"/>
      <c r="C77" s="54"/>
      <c r="D77" s="54"/>
      <c r="E77" s="54"/>
      <c r="F77" s="54"/>
      <c r="G77" s="54"/>
      <c r="H77" s="54"/>
      <c r="I77" s="54"/>
    </row>
    <row r="78" spans="1:9" x14ac:dyDescent="0.25">
      <c r="A78" s="54"/>
      <c r="B78" s="54"/>
      <c r="C78" s="54"/>
      <c r="D78" s="54"/>
      <c r="E78" s="54"/>
      <c r="F78" s="54"/>
      <c r="G78" s="54"/>
      <c r="H78" s="54"/>
      <c r="I78" s="54"/>
    </row>
    <row r="79" spans="1:9" x14ac:dyDescent="0.25">
      <c r="A79" s="54"/>
      <c r="B79" s="54"/>
      <c r="C79" s="54"/>
      <c r="D79" s="54"/>
      <c r="E79" s="54"/>
      <c r="F79" s="54"/>
      <c r="G79" s="54"/>
      <c r="H79" s="54"/>
      <c r="I79" s="54"/>
    </row>
    <row r="80" spans="1:9" x14ac:dyDescent="0.25">
      <c r="A80" s="54"/>
      <c r="B80" s="54"/>
      <c r="C80" s="54"/>
      <c r="D80" s="54"/>
      <c r="E80" s="54"/>
      <c r="F80" s="54"/>
      <c r="G80" s="54"/>
      <c r="H80" s="54"/>
      <c r="I80" s="54"/>
    </row>
    <row r="81" spans="1:9" x14ac:dyDescent="0.25">
      <c r="A81" s="54"/>
      <c r="B81" s="54"/>
      <c r="C81" s="54"/>
      <c r="D81" s="54"/>
      <c r="E81" s="54"/>
      <c r="F81" s="54"/>
      <c r="G81" s="54"/>
      <c r="H81" s="54"/>
      <c r="I81" s="54"/>
    </row>
    <row r="82" spans="1:9" x14ac:dyDescent="0.25">
      <c r="A82" s="54"/>
      <c r="B82" s="54"/>
      <c r="C82" s="54"/>
      <c r="D82" s="54"/>
      <c r="E82" s="54"/>
      <c r="F82" s="54"/>
      <c r="G82" s="54"/>
      <c r="H82" s="54"/>
      <c r="I82" s="54"/>
    </row>
    <row r="83" spans="1:9" x14ac:dyDescent="0.25">
      <c r="A83" s="54"/>
      <c r="B83" s="54"/>
      <c r="C83" s="54"/>
      <c r="D83" s="54"/>
      <c r="E83" s="54"/>
      <c r="F83" s="54"/>
      <c r="G83" s="54"/>
      <c r="H83" s="54"/>
      <c r="I83" s="54"/>
    </row>
    <row r="84" spans="1:9" x14ac:dyDescent="0.25">
      <c r="A84" s="54"/>
      <c r="B84" s="54"/>
      <c r="C84" s="54"/>
      <c r="D84" s="54"/>
      <c r="E84" s="54"/>
      <c r="F84" s="54"/>
      <c r="G84" s="54"/>
      <c r="H84" s="54"/>
      <c r="I84" s="54"/>
    </row>
    <row r="85" spans="1:9" x14ac:dyDescent="0.25">
      <c r="A85" s="54"/>
      <c r="B85" s="54"/>
      <c r="C85" s="54"/>
      <c r="D85" s="54"/>
      <c r="E85" s="54"/>
      <c r="F85" s="54"/>
      <c r="G85" s="54"/>
      <c r="H85" s="54"/>
      <c r="I85" s="54"/>
    </row>
    <row r="86" spans="1:9" x14ac:dyDescent="0.25">
      <c r="A86" s="54"/>
      <c r="B86" s="54"/>
      <c r="C86" s="54"/>
      <c r="D86" s="54"/>
      <c r="E86" s="54"/>
      <c r="F86" s="54"/>
      <c r="G86" s="54"/>
      <c r="H86" s="54"/>
      <c r="I86" s="54"/>
    </row>
    <row r="87" spans="1:9" x14ac:dyDescent="0.25">
      <c r="A87" s="54"/>
      <c r="B87" s="54"/>
      <c r="C87" s="54"/>
      <c r="D87" s="54"/>
      <c r="E87" s="54"/>
      <c r="F87" s="54"/>
      <c r="G87" s="54"/>
      <c r="H87" s="54"/>
      <c r="I87" s="54"/>
    </row>
    <row r="88" spans="1:9" x14ac:dyDescent="0.25">
      <c r="A88" s="54"/>
      <c r="B88" s="54"/>
      <c r="C88" s="54"/>
      <c r="D88" s="54"/>
      <c r="E88" s="54"/>
      <c r="F88" s="54"/>
      <c r="G88" s="54"/>
      <c r="H88" s="54"/>
      <c r="I88" s="54"/>
    </row>
    <row r="89" spans="1:9" x14ac:dyDescent="0.25">
      <c r="A89" s="54"/>
      <c r="B89" s="54"/>
      <c r="C89" s="54"/>
      <c r="D89" s="54"/>
      <c r="E89" s="54"/>
      <c r="F89" s="54"/>
      <c r="G89" s="54"/>
      <c r="H89" s="54"/>
      <c r="I89" s="54"/>
    </row>
    <row r="90" spans="1:9" x14ac:dyDescent="0.25">
      <c r="A90" s="54"/>
      <c r="B90" s="54"/>
      <c r="C90" s="54"/>
      <c r="D90" s="54"/>
      <c r="E90" s="54"/>
      <c r="F90" s="54"/>
      <c r="G90" s="54"/>
      <c r="H90" s="54"/>
      <c r="I90" s="54"/>
    </row>
    <row r="91" spans="1:9" x14ac:dyDescent="0.25">
      <c r="A91" s="54"/>
      <c r="B91" s="54"/>
      <c r="C91" s="54"/>
      <c r="D91" s="54"/>
      <c r="E91" s="54"/>
      <c r="F91" s="54"/>
      <c r="G91" s="54"/>
      <c r="H91" s="54"/>
      <c r="I91" s="54"/>
    </row>
    <row r="92" spans="1:9" x14ac:dyDescent="0.25">
      <c r="A92" s="54"/>
      <c r="B92" s="54"/>
      <c r="C92" s="54"/>
      <c r="D92" s="54"/>
      <c r="E92" s="54"/>
      <c r="F92" s="54"/>
      <c r="G92" s="54"/>
      <c r="H92" s="54"/>
      <c r="I92" s="54"/>
    </row>
    <row r="93" spans="1:9" x14ac:dyDescent="0.25">
      <c r="A93" s="54"/>
      <c r="B93" s="54"/>
      <c r="C93" s="54"/>
      <c r="D93" s="54"/>
      <c r="E93" s="54"/>
      <c r="F93" s="54"/>
      <c r="G93" s="54"/>
      <c r="H93" s="54"/>
      <c r="I93" s="54"/>
    </row>
    <row r="94" spans="1:9" x14ac:dyDescent="0.25">
      <c r="A94" s="54"/>
      <c r="B94" s="54"/>
      <c r="C94" s="54"/>
      <c r="D94" s="54"/>
      <c r="E94" s="54"/>
      <c r="F94" s="54"/>
      <c r="G94" s="54"/>
      <c r="H94" s="54"/>
      <c r="I94" s="54"/>
    </row>
    <row r="95" spans="1:9" x14ac:dyDescent="0.25">
      <c r="A95" s="54"/>
      <c r="B95" s="54"/>
      <c r="C95" s="54"/>
      <c r="D95" s="54"/>
      <c r="E95" s="54"/>
      <c r="F95" s="54"/>
      <c r="G95" s="54"/>
      <c r="H95" s="54"/>
      <c r="I95" s="54"/>
    </row>
    <row r="96" spans="1:9" x14ac:dyDescent="0.25">
      <c r="A96" s="54"/>
      <c r="B96" s="54"/>
      <c r="C96" s="54"/>
      <c r="D96" s="54"/>
      <c r="E96" s="54"/>
      <c r="F96" s="54"/>
      <c r="G96" s="54"/>
      <c r="H96" s="54"/>
      <c r="I96" s="54"/>
    </row>
    <row r="97" spans="1:9" x14ac:dyDescent="0.25">
      <c r="A97" s="54"/>
      <c r="B97" s="54"/>
      <c r="C97" s="54"/>
      <c r="D97" s="54"/>
      <c r="E97" s="54"/>
      <c r="F97" s="54"/>
      <c r="G97" s="54"/>
      <c r="H97" s="54"/>
      <c r="I97" s="54"/>
    </row>
    <row r="98" spans="1:9" x14ac:dyDescent="0.25">
      <c r="A98" s="54"/>
      <c r="B98" s="54"/>
      <c r="C98" s="54"/>
      <c r="D98" s="54"/>
      <c r="E98" s="54"/>
      <c r="F98" s="54"/>
      <c r="G98" s="54"/>
      <c r="H98" s="54"/>
      <c r="I98" s="54"/>
    </row>
    <row r="99" spans="1:9" x14ac:dyDescent="0.25">
      <c r="A99" s="54"/>
      <c r="B99" s="54"/>
      <c r="C99" s="54"/>
      <c r="D99" s="54"/>
      <c r="E99" s="54"/>
      <c r="F99" s="54"/>
      <c r="G99" s="54"/>
      <c r="H99" s="54"/>
      <c r="I99" s="54"/>
    </row>
    <row r="100" spans="1:9" x14ac:dyDescent="0.25">
      <c r="A100" s="54"/>
      <c r="B100" s="54"/>
      <c r="C100" s="54"/>
      <c r="D100" s="54"/>
      <c r="E100" s="54"/>
      <c r="F100" s="54"/>
      <c r="G100" s="54"/>
      <c r="H100" s="54"/>
      <c r="I100" s="54"/>
    </row>
    <row r="101" spans="1:9" x14ac:dyDescent="0.25">
      <c r="A101" s="54"/>
      <c r="B101" s="54"/>
      <c r="C101" s="54"/>
      <c r="D101" s="54"/>
      <c r="E101" s="54"/>
      <c r="F101" s="54"/>
      <c r="G101" s="54"/>
      <c r="H101" s="54"/>
      <c r="I101" s="54"/>
    </row>
    <row r="102" spans="1:9" x14ac:dyDescent="0.25">
      <c r="A102" s="54"/>
      <c r="B102" s="54"/>
      <c r="C102" s="54"/>
      <c r="D102" s="54"/>
      <c r="E102" s="54"/>
      <c r="F102" s="54"/>
      <c r="G102" s="54"/>
      <c r="H102" s="54"/>
      <c r="I102" s="54"/>
    </row>
    <row r="103" spans="1:9" x14ac:dyDescent="0.25">
      <c r="A103" s="54"/>
      <c r="B103" s="54"/>
      <c r="C103" s="54"/>
      <c r="D103" s="54"/>
      <c r="E103" s="54"/>
      <c r="F103" s="54"/>
      <c r="G103" s="54"/>
      <c r="H103" s="54"/>
      <c r="I103" s="54"/>
    </row>
    <row r="104" spans="1:9" x14ac:dyDescent="0.25">
      <c r="A104" s="54"/>
      <c r="B104" s="54"/>
      <c r="C104" s="54"/>
      <c r="D104" s="54"/>
      <c r="E104" s="54"/>
      <c r="F104" s="54"/>
      <c r="G104" s="54"/>
      <c r="H104" s="54"/>
      <c r="I104" s="54"/>
    </row>
    <row r="105" spans="1:9" x14ac:dyDescent="0.25">
      <c r="A105" s="54"/>
      <c r="B105" s="54"/>
      <c r="C105" s="54"/>
      <c r="D105" s="54"/>
      <c r="E105" s="54"/>
      <c r="F105" s="54"/>
      <c r="G105" s="54"/>
      <c r="H105" s="54"/>
      <c r="I105" s="54"/>
    </row>
    <row r="106" spans="1:9" x14ac:dyDescent="0.25">
      <c r="A106" s="54"/>
      <c r="B106" s="54"/>
      <c r="C106" s="54"/>
      <c r="D106" s="54"/>
      <c r="E106" s="54"/>
      <c r="F106" s="54"/>
      <c r="G106" s="54"/>
      <c r="H106" s="54"/>
      <c r="I106" s="54"/>
    </row>
    <row r="107" spans="1:9" x14ac:dyDescent="0.25">
      <c r="A107" s="54"/>
      <c r="B107" s="54"/>
      <c r="C107" s="54"/>
      <c r="D107" s="54"/>
      <c r="E107" s="54"/>
      <c r="F107" s="54"/>
      <c r="G107" s="54"/>
      <c r="H107" s="54"/>
      <c r="I107" s="54"/>
    </row>
    <row r="108" spans="1:9" x14ac:dyDescent="0.25">
      <c r="A108" s="54"/>
      <c r="B108" s="54"/>
      <c r="C108" s="54"/>
      <c r="D108" s="54"/>
      <c r="E108" s="54"/>
      <c r="F108" s="54"/>
      <c r="G108" s="54"/>
      <c r="H108" s="54"/>
      <c r="I108" s="54"/>
    </row>
    <row r="109" spans="1:9" x14ac:dyDescent="0.25">
      <c r="A109" s="54"/>
      <c r="B109" s="54"/>
      <c r="C109" s="54"/>
      <c r="D109" s="54"/>
      <c r="E109" s="54"/>
      <c r="F109" s="54"/>
      <c r="G109" s="54"/>
      <c r="H109" s="54"/>
      <c r="I109" s="54"/>
    </row>
    <row r="110" spans="1:9" x14ac:dyDescent="0.25">
      <c r="A110" s="54"/>
      <c r="B110" s="54"/>
      <c r="C110" s="54"/>
      <c r="D110" s="54"/>
      <c r="E110" s="54"/>
      <c r="F110" s="54"/>
      <c r="G110" s="54"/>
      <c r="H110" s="54"/>
      <c r="I110" s="54"/>
    </row>
    <row r="111" spans="1:9" x14ac:dyDescent="0.25">
      <c r="A111" s="54"/>
      <c r="B111" s="54"/>
      <c r="C111" s="54"/>
      <c r="D111" s="54"/>
      <c r="E111" s="54"/>
      <c r="F111" s="54"/>
      <c r="G111" s="54"/>
      <c r="H111" s="54"/>
      <c r="I111" s="54"/>
    </row>
    <row r="112" spans="1:9" x14ac:dyDescent="0.25">
      <c r="A112" s="54"/>
      <c r="B112" s="54"/>
      <c r="C112" s="54"/>
      <c r="D112" s="54"/>
      <c r="E112" s="54"/>
      <c r="F112" s="54"/>
      <c r="G112" s="54"/>
      <c r="H112" s="54"/>
      <c r="I112" s="54"/>
    </row>
    <row r="113" spans="1:9" x14ac:dyDescent="0.25">
      <c r="A113" s="54"/>
      <c r="B113" s="54"/>
      <c r="C113" s="54"/>
      <c r="D113" s="54"/>
      <c r="E113" s="54"/>
      <c r="F113" s="54"/>
      <c r="G113" s="54"/>
      <c r="H113" s="54"/>
      <c r="I113" s="54"/>
    </row>
    <row r="114" spans="1:9" x14ac:dyDescent="0.25">
      <c r="A114" s="54"/>
      <c r="B114" s="54"/>
      <c r="C114" s="54"/>
      <c r="D114" s="54"/>
      <c r="E114" s="54"/>
      <c r="F114" s="54"/>
      <c r="G114" s="54"/>
      <c r="H114" s="54"/>
      <c r="I114" s="54"/>
    </row>
    <row r="115" spans="1:9" x14ac:dyDescent="0.25">
      <c r="A115" s="54"/>
      <c r="B115" s="54"/>
      <c r="C115" s="54"/>
      <c r="D115" s="54"/>
      <c r="E115" s="54"/>
      <c r="F115" s="54"/>
      <c r="G115" s="54"/>
      <c r="H115" s="54"/>
      <c r="I115" s="54"/>
    </row>
    <row r="116" spans="1:9" x14ac:dyDescent="0.25">
      <c r="A116" s="54"/>
      <c r="B116" s="54"/>
      <c r="C116" s="54"/>
      <c r="D116" s="54"/>
      <c r="E116" s="54"/>
      <c r="F116" s="54"/>
      <c r="G116" s="54"/>
      <c r="H116" s="54"/>
      <c r="I116" s="54"/>
    </row>
    <row r="117" spans="1:9" x14ac:dyDescent="0.25">
      <c r="A117" s="54"/>
      <c r="B117" s="54"/>
      <c r="C117" s="54"/>
      <c r="D117" s="54"/>
      <c r="E117" s="54"/>
      <c r="F117" s="54"/>
      <c r="G117" s="54"/>
      <c r="H117" s="54"/>
      <c r="I117" s="54"/>
    </row>
    <row r="118" spans="1:9" x14ac:dyDescent="0.25">
      <c r="A118" s="54"/>
      <c r="B118" s="54"/>
      <c r="C118" s="54"/>
      <c r="D118" s="54"/>
      <c r="E118" s="54"/>
      <c r="F118" s="54"/>
      <c r="G118" s="54"/>
      <c r="H118" s="54"/>
      <c r="I118" s="54"/>
    </row>
    <row r="119" spans="1:9" x14ac:dyDescent="0.25">
      <c r="A119" s="54"/>
      <c r="B119" s="54"/>
      <c r="C119" s="54"/>
      <c r="D119" s="54"/>
      <c r="E119" s="54"/>
      <c r="F119" s="54"/>
      <c r="G119" s="54"/>
      <c r="H119" s="54"/>
      <c r="I119" s="54"/>
    </row>
    <row r="120" spans="1:9" x14ac:dyDescent="0.25">
      <c r="A120" s="54"/>
      <c r="B120" s="54"/>
      <c r="C120" s="54"/>
      <c r="D120" s="54"/>
      <c r="E120" s="54"/>
      <c r="F120" s="54"/>
      <c r="G120" s="54"/>
      <c r="H120" s="54"/>
      <c r="I120" s="54"/>
    </row>
    <row r="121" spans="1:9" x14ac:dyDescent="0.25">
      <c r="A121" s="54"/>
      <c r="B121" s="54"/>
      <c r="C121" s="54"/>
      <c r="D121" s="54"/>
      <c r="E121" s="54"/>
      <c r="F121" s="54"/>
      <c r="G121" s="54"/>
      <c r="H121" s="54"/>
      <c r="I121" s="54"/>
    </row>
    <row r="122" spans="1:9" x14ac:dyDescent="0.25">
      <c r="A122" s="54"/>
      <c r="B122" s="54"/>
      <c r="C122" s="54"/>
      <c r="D122" s="54"/>
      <c r="E122" s="54"/>
      <c r="F122" s="54"/>
      <c r="G122" s="54"/>
      <c r="H122" s="54"/>
      <c r="I122" s="54"/>
    </row>
    <row r="123" spans="1:9" x14ac:dyDescent="0.25">
      <c r="A123" s="54"/>
      <c r="B123" s="54"/>
      <c r="C123" s="54"/>
      <c r="D123" s="54"/>
      <c r="E123" s="54"/>
      <c r="F123" s="54"/>
      <c r="G123" s="54"/>
      <c r="H123" s="54"/>
      <c r="I123" s="54"/>
    </row>
    <row r="124" spans="1:9" x14ac:dyDescent="0.25">
      <c r="A124" s="54"/>
      <c r="B124" s="54"/>
      <c r="C124" s="54"/>
      <c r="D124" s="54"/>
      <c r="E124" s="54"/>
      <c r="F124" s="54"/>
      <c r="G124" s="54"/>
      <c r="H124" s="54"/>
      <c r="I124" s="54"/>
    </row>
    <row r="125" spans="1:9" x14ac:dyDescent="0.25">
      <c r="A125" s="54"/>
      <c r="B125" s="54"/>
      <c r="C125" s="54"/>
      <c r="D125" s="54"/>
      <c r="E125" s="54"/>
      <c r="F125" s="54"/>
      <c r="G125" s="54"/>
      <c r="H125" s="54"/>
      <c r="I125" s="54"/>
    </row>
    <row r="126" spans="1:9" x14ac:dyDescent="0.25">
      <c r="A126" s="54"/>
      <c r="B126" s="54"/>
      <c r="C126" s="54"/>
      <c r="D126" s="54"/>
      <c r="E126" s="54"/>
      <c r="F126" s="54"/>
      <c r="G126" s="54"/>
      <c r="H126" s="54"/>
      <c r="I126" s="54"/>
    </row>
    <row r="127" spans="1:9" x14ac:dyDescent="0.25">
      <c r="A127" s="54"/>
      <c r="B127" s="54"/>
      <c r="C127" s="54"/>
      <c r="D127" s="54"/>
      <c r="E127" s="54"/>
      <c r="F127" s="54"/>
      <c r="G127" s="54"/>
      <c r="H127" s="54"/>
      <c r="I127" s="54"/>
    </row>
    <row r="128" spans="1:9" x14ac:dyDescent="0.25">
      <c r="A128" s="54"/>
      <c r="B128" s="54"/>
      <c r="C128" s="54"/>
      <c r="D128" s="54"/>
      <c r="E128" s="54"/>
      <c r="F128" s="54"/>
      <c r="G128" s="54"/>
      <c r="H128" s="54"/>
      <c r="I128" s="54"/>
    </row>
    <row r="129" spans="1:9" x14ac:dyDescent="0.25">
      <c r="A129" s="54"/>
      <c r="B129" s="54"/>
      <c r="C129" s="54"/>
      <c r="D129" s="54"/>
      <c r="E129" s="54"/>
      <c r="F129" s="54"/>
      <c r="G129" s="54"/>
      <c r="H129" s="54"/>
      <c r="I129" s="54"/>
    </row>
    <row r="130" spans="1:9" x14ac:dyDescent="0.25">
      <c r="A130" s="54"/>
      <c r="B130" s="54"/>
      <c r="C130" s="54"/>
      <c r="D130" s="54"/>
      <c r="E130" s="54"/>
      <c r="F130" s="54"/>
      <c r="G130" s="54"/>
      <c r="H130" s="54"/>
      <c r="I130" s="54"/>
    </row>
    <row r="131" spans="1:9" x14ac:dyDescent="0.25">
      <c r="A131" s="54"/>
      <c r="B131" s="54"/>
      <c r="C131" s="54"/>
      <c r="D131" s="54"/>
      <c r="E131" s="54"/>
      <c r="F131" s="54"/>
      <c r="G131" s="54"/>
      <c r="H131" s="54"/>
      <c r="I131" s="54"/>
    </row>
    <row r="132" spans="1:9" x14ac:dyDescent="0.25">
      <c r="A132" s="54"/>
      <c r="B132" s="54"/>
      <c r="C132" s="54"/>
      <c r="D132" s="54"/>
      <c r="E132" s="54"/>
      <c r="F132" s="54"/>
      <c r="G132" s="54"/>
      <c r="H132" s="54"/>
      <c r="I132" s="54"/>
    </row>
    <row r="133" spans="1:9" x14ac:dyDescent="0.25">
      <c r="A133" s="54"/>
      <c r="B133" s="54"/>
      <c r="C133" s="54"/>
      <c r="D133" s="54"/>
      <c r="E133" s="54"/>
      <c r="F133" s="54"/>
      <c r="G133" s="54"/>
      <c r="H133" s="54"/>
      <c r="I133" s="54"/>
    </row>
    <row r="134" spans="1:9" x14ac:dyDescent="0.25">
      <c r="A134" s="54"/>
      <c r="B134" s="54"/>
      <c r="C134" s="54"/>
      <c r="D134" s="54"/>
      <c r="E134" s="54"/>
      <c r="F134" s="54"/>
      <c r="G134" s="54"/>
      <c r="H134" s="54"/>
      <c r="I134" s="54"/>
    </row>
    <row r="135" spans="1:9" x14ac:dyDescent="0.25">
      <c r="A135" s="54"/>
      <c r="B135" s="54"/>
      <c r="C135" s="54"/>
      <c r="D135" s="54"/>
      <c r="E135" s="54"/>
      <c r="F135" s="54"/>
      <c r="G135" s="54"/>
      <c r="H135" s="54"/>
      <c r="I135" s="54"/>
    </row>
    <row r="136" spans="1:9" x14ac:dyDescent="0.25">
      <c r="A136" s="54"/>
      <c r="B136" s="54"/>
      <c r="C136" s="54"/>
      <c r="D136" s="54"/>
      <c r="E136" s="54"/>
      <c r="F136" s="54"/>
      <c r="G136" s="54"/>
      <c r="H136" s="54"/>
      <c r="I136" s="54"/>
    </row>
    <row r="137" spans="1:9" x14ac:dyDescent="0.25">
      <c r="A137" s="54"/>
      <c r="B137" s="54"/>
      <c r="C137" s="54"/>
      <c r="D137" s="54"/>
      <c r="E137" s="54"/>
      <c r="F137" s="54"/>
      <c r="G137" s="54"/>
      <c r="H137" s="54"/>
      <c r="I137" s="54"/>
    </row>
    <row r="138" spans="1:9" x14ac:dyDescent="0.25">
      <c r="A138" s="54"/>
      <c r="B138" s="54"/>
      <c r="C138" s="54"/>
      <c r="D138" s="54"/>
      <c r="E138" s="54"/>
      <c r="F138" s="54"/>
      <c r="G138" s="54"/>
      <c r="H138" s="54"/>
      <c r="I138" s="54"/>
    </row>
    <row r="139" spans="1:9" x14ac:dyDescent="0.25">
      <c r="A139" s="54"/>
      <c r="B139" s="54"/>
      <c r="C139" s="54"/>
      <c r="D139" s="54"/>
      <c r="E139" s="54"/>
      <c r="F139" s="54"/>
      <c r="G139" s="54"/>
      <c r="H139" s="54"/>
      <c r="I139" s="54"/>
    </row>
    <row r="140" spans="1:9" x14ac:dyDescent="0.25">
      <c r="A140" s="54"/>
      <c r="B140" s="54"/>
      <c r="C140" s="54"/>
      <c r="D140" s="54"/>
      <c r="E140" s="54"/>
      <c r="F140" s="54"/>
      <c r="G140" s="54"/>
      <c r="H140" s="54"/>
      <c r="I140" s="54"/>
    </row>
    <row r="141" spans="1:9" x14ac:dyDescent="0.25">
      <c r="A141" s="54"/>
      <c r="B141" s="54"/>
      <c r="C141" s="54"/>
      <c r="D141" s="54"/>
      <c r="E141" s="54"/>
      <c r="F141" s="54"/>
      <c r="G141" s="54"/>
      <c r="H141" s="54"/>
      <c r="I141" s="54"/>
    </row>
    <row r="142" spans="1:9" x14ac:dyDescent="0.25">
      <c r="A142" s="54"/>
      <c r="B142" s="54"/>
      <c r="C142" s="54"/>
      <c r="D142" s="54"/>
      <c r="E142" s="54"/>
      <c r="F142" s="54"/>
      <c r="G142" s="54"/>
      <c r="H142" s="54"/>
      <c r="I142" s="54"/>
    </row>
    <row r="143" spans="1:9" x14ac:dyDescent="0.25">
      <c r="A143" s="54"/>
      <c r="B143" s="54"/>
      <c r="C143" s="54"/>
      <c r="D143" s="54"/>
      <c r="E143" s="54"/>
      <c r="F143" s="54"/>
      <c r="G143" s="54"/>
      <c r="H143" s="54"/>
      <c r="I143" s="54"/>
    </row>
    <row r="144" spans="1:9" x14ac:dyDescent="0.25">
      <c r="A144" s="54"/>
      <c r="B144" s="54"/>
      <c r="C144" s="54"/>
      <c r="D144" s="54"/>
      <c r="E144" s="54"/>
      <c r="F144" s="54"/>
      <c r="G144" s="54"/>
      <c r="H144" s="54"/>
      <c r="I144" s="54"/>
    </row>
    <row r="145" spans="1:9" x14ac:dyDescent="0.25">
      <c r="A145" s="54"/>
      <c r="B145" s="54"/>
      <c r="C145" s="54"/>
      <c r="D145" s="54"/>
      <c r="E145" s="54"/>
      <c r="F145" s="54"/>
      <c r="G145" s="54"/>
      <c r="H145" s="54"/>
      <c r="I145" s="54"/>
    </row>
    <row r="146" spans="1:9" x14ac:dyDescent="0.25">
      <c r="A146" s="54"/>
      <c r="B146" s="54"/>
      <c r="C146" s="54"/>
      <c r="D146" s="54"/>
      <c r="E146" s="54"/>
      <c r="F146" s="54"/>
      <c r="G146" s="54"/>
      <c r="H146" s="54"/>
      <c r="I146" s="54"/>
    </row>
    <row r="147" spans="1:9" x14ac:dyDescent="0.25">
      <c r="A147" s="54"/>
      <c r="B147" s="54"/>
      <c r="C147" s="54"/>
      <c r="D147" s="54"/>
      <c r="E147" s="54"/>
      <c r="F147" s="54"/>
      <c r="G147" s="54"/>
      <c r="H147" s="54"/>
      <c r="I147" s="54"/>
    </row>
    <row r="148" spans="1:9" x14ac:dyDescent="0.25">
      <c r="A148" s="54"/>
      <c r="B148" s="54"/>
      <c r="C148" s="54"/>
      <c r="D148" s="54"/>
      <c r="E148" s="54"/>
      <c r="F148" s="54"/>
      <c r="G148" s="54"/>
      <c r="H148" s="54"/>
      <c r="I148" s="54"/>
    </row>
    <row r="149" spans="1:9" x14ac:dyDescent="0.25">
      <c r="A149" s="54"/>
      <c r="B149" s="54"/>
      <c r="C149" s="54"/>
      <c r="D149" s="54"/>
      <c r="E149" s="54"/>
      <c r="F149" s="54"/>
      <c r="G149" s="54"/>
      <c r="H149" s="54"/>
      <c r="I149" s="54"/>
    </row>
    <row r="150" spans="1:9" x14ac:dyDescent="0.25">
      <c r="A150" s="54"/>
      <c r="B150" s="54"/>
      <c r="C150" s="54"/>
      <c r="D150" s="54"/>
      <c r="E150" s="54"/>
      <c r="F150" s="54"/>
      <c r="G150" s="54"/>
      <c r="H150" s="54"/>
      <c r="I150" s="54"/>
    </row>
    <row r="151" spans="1:9" x14ac:dyDescent="0.25">
      <c r="A151" s="54"/>
      <c r="B151" s="54"/>
      <c r="C151" s="54"/>
      <c r="D151" s="54"/>
      <c r="E151" s="54"/>
      <c r="F151" s="54"/>
      <c r="G151" s="54"/>
      <c r="H151" s="54"/>
      <c r="I151" s="54"/>
    </row>
    <row r="152" spans="1:9" x14ac:dyDescent="0.25">
      <c r="A152" s="54"/>
      <c r="B152" s="54"/>
      <c r="C152" s="54"/>
      <c r="D152" s="54"/>
      <c r="E152" s="54"/>
      <c r="F152" s="54"/>
      <c r="G152" s="54"/>
      <c r="H152" s="54"/>
      <c r="I152" s="54"/>
    </row>
    <row r="153" spans="1:9" x14ac:dyDescent="0.25">
      <c r="A153" s="54"/>
      <c r="B153" s="54"/>
      <c r="C153" s="54"/>
      <c r="D153" s="54"/>
      <c r="E153" s="54"/>
      <c r="F153" s="54"/>
      <c r="G153" s="54"/>
      <c r="H153" s="54"/>
      <c r="I153" s="54"/>
    </row>
    <row r="154" spans="1:9" x14ac:dyDescent="0.25">
      <c r="A154" s="54"/>
      <c r="B154" s="54"/>
      <c r="C154" s="54"/>
      <c r="D154" s="54"/>
      <c r="E154" s="54"/>
      <c r="F154" s="54"/>
      <c r="G154" s="54"/>
      <c r="H154" s="54"/>
      <c r="I154" s="54"/>
    </row>
    <row r="155" spans="1:9" x14ac:dyDescent="0.25">
      <c r="A155" s="54"/>
      <c r="B155" s="54"/>
      <c r="C155" s="54"/>
      <c r="D155" s="54"/>
      <c r="E155" s="54"/>
      <c r="F155" s="54"/>
      <c r="G155" s="54"/>
      <c r="H155" s="54"/>
      <c r="I155" s="54"/>
    </row>
    <row r="156" spans="1:9" x14ac:dyDescent="0.25">
      <c r="A156" s="54"/>
      <c r="B156" s="54"/>
      <c r="C156" s="54"/>
      <c r="D156" s="54"/>
      <c r="E156" s="54"/>
      <c r="F156" s="54"/>
      <c r="G156" s="54"/>
      <c r="H156" s="54"/>
      <c r="I156" s="54"/>
    </row>
    <row r="157" spans="1:9" x14ac:dyDescent="0.25">
      <c r="A157" s="54"/>
      <c r="B157" s="54"/>
      <c r="C157" s="54"/>
      <c r="D157" s="54"/>
      <c r="E157" s="54"/>
      <c r="F157" s="54"/>
      <c r="G157" s="54"/>
      <c r="H157" s="54"/>
      <c r="I157" s="54"/>
    </row>
    <row r="158" spans="1:9" x14ac:dyDescent="0.25">
      <c r="A158" s="54"/>
      <c r="B158" s="54"/>
      <c r="C158" s="54"/>
      <c r="D158" s="54"/>
      <c r="E158" s="54"/>
      <c r="F158" s="54"/>
      <c r="G158" s="54"/>
      <c r="H158" s="54"/>
      <c r="I158" s="54"/>
    </row>
    <row r="159" spans="1:9" x14ac:dyDescent="0.25">
      <c r="A159" s="54"/>
      <c r="B159" s="54"/>
      <c r="C159" s="54"/>
      <c r="D159" s="54"/>
      <c r="E159" s="54"/>
      <c r="F159" s="54"/>
      <c r="G159" s="54"/>
      <c r="H159" s="54"/>
      <c r="I159" s="54"/>
    </row>
    <row r="160" spans="1:9" x14ac:dyDescent="0.25">
      <c r="A160" s="54"/>
      <c r="B160" s="54"/>
      <c r="C160" s="54"/>
      <c r="D160" s="54"/>
      <c r="E160" s="54"/>
      <c r="F160" s="54"/>
      <c r="G160" s="54"/>
      <c r="H160" s="54"/>
      <c r="I160" s="54"/>
    </row>
    <row r="161" spans="1:9" x14ac:dyDescent="0.25">
      <c r="A161" s="54"/>
      <c r="B161" s="54"/>
      <c r="C161" s="54"/>
      <c r="D161" s="54"/>
      <c r="E161" s="54"/>
      <c r="F161" s="54"/>
      <c r="G161" s="54"/>
      <c r="H161" s="54"/>
      <c r="I161" s="54"/>
    </row>
    <row r="162" spans="1:9" x14ac:dyDescent="0.25">
      <c r="A162" s="54"/>
      <c r="B162" s="54"/>
      <c r="C162" s="54"/>
      <c r="D162" s="54"/>
      <c r="E162" s="54"/>
      <c r="F162" s="54"/>
      <c r="G162" s="54"/>
      <c r="H162" s="54"/>
      <c r="I162" s="54"/>
    </row>
    <row r="163" spans="1:9" x14ac:dyDescent="0.25">
      <c r="A163" s="54"/>
      <c r="B163" s="54"/>
      <c r="C163" s="54"/>
      <c r="D163" s="54"/>
      <c r="E163" s="54"/>
      <c r="F163" s="54"/>
      <c r="G163" s="54"/>
      <c r="H163" s="54"/>
      <c r="I163" s="54"/>
    </row>
    <row r="164" spans="1:9" x14ac:dyDescent="0.25">
      <c r="A164" s="54"/>
      <c r="B164" s="54"/>
      <c r="C164" s="54"/>
      <c r="D164" s="54"/>
      <c r="E164" s="54"/>
      <c r="F164" s="54"/>
      <c r="G164" s="54"/>
      <c r="H164" s="54"/>
      <c r="I164" s="54"/>
    </row>
    <row r="165" spans="1:9" x14ac:dyDescent="0.25">
      <c r="A165" s="54"/>
      <c r="B165" s="54"/>
      <c r="C165" s="54"/>
      <c r="D165" s="54"/>
      <c r="E165" s="54"/>
      <c r="F165" s="54"/>
      <c r="G165" s="54"/>
      <c r="H165" s="54"/>
      <c r="I165" s="54"/>
    </row>
    <row r="166" spans="1:9" x14ac:dyDescent="0.25">
      <c r="A166" s="54"/>
      <c r="B166" s="54"/>
      <c r="C166" s="54"/>
      <c r="D166" s="54"/>
      <c r="E166" s="54"/>
      <c r="F166" s="54"/>
      <c r="G166" s="54"/>
      <c r="H166" s="54"/>
      <c r="I166" s="54"/>
    </row>
    <row r="167" spans="1:9" x14ac:dyDescent="0.25">
      <c r="A167" s="54"/>
      <c r="B167" s="54"/>
      <c r="C167" s="54"/>
      <c r="D167" s="54"/>
      <c r="E167" s="54"/>
      <c r="F167" s="54"/>
      <c r="G167" s="54"/>
      <c r="H167" s="54"/>
      <c r="I167" s="54"/>
    </row>
    <row r="168" spans="1:9" x14ac:dyDescent="0.25">
      <c r="A168" s="54"/>
      <c r="B168" s="54"/>
      <c r="C168" s="54"/>
      <c r="D168" s="54"/>
      <c r="E168" s="54"/>
      <c r="F168" s="54"/>
      <c r="G168" s="54"/>
      <c r="H168" s="54"/>
      <c r="I168" s="54"/>
    </row>
    <row r="169" spans="1:9" x14ac:dyDescent="0.25">
      <c r="A169" s="54"/>
      <c r="B169" s="54"/>
      <c r="C169" s="54"/>
      <c r="D169" s="54"/>
      <c r="E169" s="54"/>
      <c r="F169" s="54"/>
      <c r="G169" s="54"/>
      <c r="H169" s="54"/>
      <c r="I169" s="54"/>
    </row>
    <row r="170" spans="1:9" x14ac:dyDescent="0.25">
      <c r="A170" s="54"/>
      <c r="B170" s="54"/>
      <c r="C170" s="54"/>
      <c r="D170" s="54"/>
      <c r="E170" s="54"/>
      <c r="F170" s="54"/>
      <c r="G170" s="54"/>
      <c r="H170" s="54"/>
      <c r="I170" s="54"/>
    </row>
    <row r="171" spans="1:9" x14ac:dyDescent="0.25">
      <c r="A171" s="54"/>
      <c r="B171" s="54"/>
      <c r="C171" s="54"/>
      <c r="D171" s="54"/>
      <c r="E171" s="54"/>
      <c r="F171" s="54"/>
      <c r="G171" s="54"/>
      <c r="H171" s="54"/>
      <c r="I171" s="54"/>
    </row>
    <row r="172" spans="1:9" x14ac:dyDescent="0.25">
      <c r="A172" s="54"/>
      <c r="B172" s="54"/>
      <c r="C172" s="54"/>
      <c r="D172" s="54"/>
      <c r="E172" s="54"/>
      <c r="F172" s="54"/>
      <c r="G172" s="54"/>
      <c r="H172" s="54"/>
      <c r="I172" s="54"/>
    </row>
    <row r="173" spans="1:9" x14ac:dyDescent="0.25">
      <c r="A173" s="54"/>
      <c r="B173" s="54"/>
      <c r="C173" s="54"/>
      <c r="D173" s="54"/>
      <c r="E173" s="54"/>
      <c r="F173" s="54"/>
      <c r="G173" s="54"/>
      <c r="H173" s="54"/>
      <c r="I173" s="54"/>
    </row>
    <row r="174" spans="1:9" x14ac:dyDescent="0.25">
      <c r="A174" s="54"/>
      <c r="B174" s="54"/>
      <c r="C174" s="54"/>
      <c r="D174" s="54"/>
      <c r="E174" s="54"/>
      <c r="F174" s="54"/>
      <c r="G174" s="54"/>
      <c r="H174" s="54"/>
      <c r="I174" s="54"/>
    </row>
    <row r="175" spans="1:9" x14ac:dyDescent="0.25">
      <c r="A175" s="54"/>
      <c r="B175" s="54"/>
      <c r="C175" s="54"/>
      <c r="D175" s="54"/>
      <c r="E175" s="54"/>
      <c r="F175" s="54"/>
      <c r="G175" s="54"/>
      <c r="H175" s="54"/>
      <c r="I175" s="54"/>
    </row>
    <row r="176" spans="1:9" x14ac:dyDescent="0.25">
      <c r="A176" s="54"/>
      <c r="B176" s="54"/>
      <c r="C176" s="54"/>
      <c r="D176" s="54"/>
      <c r="E176" s="54"/>
      <c r="F176" s="54"/>
      <c r="G176" s="54"/>
      <c r="H176" s="54"/>
      <c r="I176" s="54"/>
    </row>
    <row r="177" spans="1:9" x14ac:dyDescent="0.25">
      <c r="A177" s="54"/>
      <c r="B177" s="54"/>
      <c r="C177" s="54"/>
      <c r="D177" s="54"/>
      <c r="E177" s="54"/>
      <c r="F177" s="54"/>
      <c r="G177" s="54"/>
      <c r="H177" s="54"/>
      <c r="I177" s="54"/>
    </row>
    <row r="178" spans="1:9" x14ac:dyDescent="0.25">
      <c r="A178" s="54"/>
      <c r="B178" s="54"/>
      <c r="C178" s="54"/>
      <c r="D178" s="54"/>
      <c r="E178" s="54"/>
      <c r="F178" s="54"/>
      <c r="G178" s="54"/>
      <c r="H178" s="54"/>
      <c r="I178" s="54"/>
    </row>
    <row r="179" spans="1:9" x14ac:dyDescent="0.25">
      <c r="A179" s="54"/>
      <c r="B179" s="54"/>
      <c r="C179" s="54"/>
      <c r="D179" s="54"/>
      <c r="E179" s="54"/>
      <c r="F179" s="54"/>
      <c r="G179" s="54"/>
      <c r="H179" s="54"/>
      <c r="I179" s="54"/>
    </row>
    <row r="180" spans="1:9" x14ac:dyDescent="0.25">
      <c r="A180" s="54"/>
      <c r="B180" s="54"/>
      <c r="C180" s="54"/>
      <c r="D180" s="54"/>
      <c r="E180" s="54"/>
      <c r="F180" s="54"/>
      <c r="G180" s="54"/>
      <c r="H180" s="54"/>
      <c r="I180" s="54"/>
    </row>
    <row r="181" spans="1:9" x14ac:dyDescent="0.25">
      <c r="A181" s="54"/>
      <c r="B181" s="54"/>
      <c r="C181" s="54"/>
      <c r="D181" s="54"/>
      <c r="E181" s="54"/>
      <c r="F181" s="54"/>
      <c r="G181" s="54"/>
      <c r="H181" s="54"/>
      <c r="I181" s="54"/>
    </row>
    <row r="182" spans="1:9" x14ac:dyDescent="0.25">
      <c r="A182" s="54"/>
      <c r="B182" s="54"/>
      <c r="C182" s="54"/>
      <c r="D182" s="54"/>
      <c r="E182" s="54"/>
      <c r="F182" s="54"/>
      <c r="G182" s="54"/>
      <c r="H182" s="54"/>
      <c r="I182" s="54"/>
    </row>
    <row r="183" spans="1:9" x14ac:dyDescent="0.25">
      <c r="A183" s="54"/>
      <c r="B183" s="54"/>
      <c r="C183" s="54"/>
      <c r="D183" s="54"/>
      <c r="E183" s="54"/>
      <c r="F183" s="54"/>
      <c r="G183" s="54"/>
      <c r="H183" s="54"/>
      <c r="I183" s="54"/>
    </row>
    <row r="184" spans="1:9" x14ac:dyDescent="0.25">
      <c r="A184" s="54"/>
      <c r="B184" s="54"/>
      <c r="C184" s="54"/>
      <c r="D184" s="54"/>
      <c r="E184" s="54"/>
      <c r="F184" s="54"/>
      <c r="G184" s="54"/>
      <c r="H184" s="54"/>
      <c r="I184" s="54"/>
    </row>
    <row r="185" spans="1:9" x14ac:dyDescent="0.25">
      <c r="A185" s="54"/>
      <c r="B185" s="54"/>
      <c r="C185" s="54"/>
      <c r="D185" s="54"/>
      <c r="E185" s="54"/>
      <c r="F185" s="54"/>
      <c r="G185" s="54"/>
      <c r="H185" s="54"/>
      <c r="I185" s="54"/>
    </row>
    <row r="186" spans="1:9" x14ac:dyDescent="0.25">
      <c r="A186" s="54"/>
      <c r="B186" s="54"/>
      <c r="C186" s="54"/>
      <c r="D186" s="54"/>
      <c r="E186" s="54"/>
      <c r="F186" s="54"/>
      <c r="G186" s="54"/>
      <c r="H186" s="54"/>
      <c r="I186" s="54"/>
    </row>
    <row r="187" spans="1:9" x14ac:dyDescent="0.25">
      <c r="A187" s="54"/>
      <c r="B187" s="54"/>
      <c r="C187" s="54"/>
      <c r="D187" s="54"/>
      <c r="E187" s="54"/>
      <c r="F187" s="54"/>
      <c r="G187" s="54"/>
      <c r="H187" s="54"/>
      <c r="I187" s="54"/>
    </row>
    <row r="188" spans="1:9" x14ac:dyDescent="0.25">
      <c r="A188" s="54"/>
      <c r="B188" s="54"/>
      <c r="C188" s="54"/>
      <c r="D188" s="54"/>
      <c r="E188" s="54"/>
      <c r="F188" s="54"/>
      <c r="G188" s="54"/>
      <c r="H188" s="54"/>
      <c r="I188" s="54"/>
    </row>
    <row r="189" spans="1:9" x14ac:dyDescent="0.25">
      <c r="A189" s="54"/>
      <c r="B189" s="54"/>
      <c r="C189" s="54"/>
      <c r="D189" s="54"/>
      <c r="E189" s="54"/>
      <c r="F189" s="54"/>
      <c r="G189" s="54"/>
      <c r="H189" s="54"/>
      <c r="I189" s="54"/>
    </row>
    <row r="190" spans="1:9" x14ac:dyDescent="0.25">
      <c r="A190" s="54"/>
      <c r="B190" s="54"/>
      <c r="C190" s="54"/>
      <c r="D190" s="54"/>
      <c r="E190" s="54"/>
      <c r="F190" s="54"/>
      <c r="G190" s="54"/>
      <c r="H190" s="54"/>
      <c r="I190" s="54"/>
    </row>
    <row r="191" spans="1:9" x14ac:dyDescent="0.25">
      <c r="A191" s="54"/>
      <c r="B191" s="54"/>
      <c r="C191" s="54"/>
      <c r="D191" s="54"/>
      <c r="E191" s="54"/>
      <c r="F191" s="54"/>
      <c r="G191" s="54"/>
      <c r="H191" s="54"/>
      <c r="I191" s="54"/>
    </row>
    <row r="192" spans="1:9" x14ac:dyDescent="0.25">
      <c r="A192" s="54"/>
      <c r="B192" s="54"/>
      <c r="C192" s="54"/>
      <c r="D192" s="54"/>
      <c r="E192" s="54"/>
      <c r="F192" s="54"/>
      <c r="G192" s="54"/>
      <c r="H192" s="54"/>
      <c r="I192" s="54"/>
    </row>
    <row r="193" spans="1:9" x14ac:dyDescent="0.25">
      <c r="A193" s="54"/>
      <c r="B193" s="54"/>
      <c r="C193" s="54"/>
      <c r="D193" s="54"/>
      <c r="E193" s="54"/>
      <c r="F193" s="54"/>
      <c r="G193" s="54"/>
      <c r="H193" s="54"/>
      <c r="I193" s="54"/>
    </row>
    <row r="194" spans="1:9" x14ac:dyDescent="0.25">
      <c r="A194" s="54"/>
      <c r="B194" s="54"/>
      <c r="C194" s="54"/>
      <c r="D194" s="54"/>
      <c r="E194" s="54"/>
      <c r="F194" s="54"/>
      <c r="G194" s="54"/>
      <c r="H194" s="54"/>
      <c r="I194" s="54"/>
    </row>
    <row r="195" spans="1:9" x14ac:dyDescent="0.25">
      <c r="A195" s="54"/>
      <c r="B195" s="54"/>
      <c r="C195" s="54"/>
      <c r="D195" s="54"/>
      <c r="E195" s="54"/>
      <c r="F195" s="54"/>
      <c r="G195" s="54"/>
      <c r="H195" s="54"/>
      <c r="I195" s="54"/>
    </row>
    <row r="196" spans="1:9" x14ac:dyDescent="0.25">
      <c r="A196" s="54"/>
      <c r="B196" s="54"/>
      <c r="C196" s="54"/>
      <c r="D196" s="54"/>
      <c r="E196" s="54"/>
      <c r="F196" s="54"/>
      <c r="G196" s="54"/>
      <c r="H196" s="54"/>
      <c r="I196" s="54"/>
    </row>
    <row r="197" spans="1:9" x14ac:dyDescent="0.25">
      <c r="A197" s="54"/>
      <c r="B197" s="54"/>
      <c r="C197" s="54"/>
      <c r="D197" s="54"/>
      <c r="E197" s="54"/>
      <c r="F197" s="54"/>
      <c r="G197" s="54"/>
      <c r="H197" s="54"/>
      <c r="I197" s="54"/>
    </row>
    <row r="198" spans="1:9" x14ac:dyDescent="0.25">
      <c r="A198" s="54"/>
      <c r="B198" s="54"/>
      <c r="C198" s="54"/>
      <c r="D198" s="54"/>
      <c r="E198" s="54"/>
      <c r="F198" s="54"/>
      <c r="G198" s="54"/>
      <c r="H198" s="54"/>
      <c r="I198" s="54"/>
    </row>
    <row r="199" spans="1:9" x14ac:dyDescent="0.25">
      <c r="A199" s="54"/>
      <c r="B199" s="54"/>
      <c r="C199" s="54"/>
      <c r="D199" s="54"/>
      <c r="E199" s="54"/>
      <c r="F199" s="54"/>
      <c r="G199" s="54"/>
      <c r="H199" s="54"/>
      <c r="I199" s="54"/>
    </row>
    <row r="200" spans="1:9" x14ac:dyDescent="0.25">
      <c r="A200" s="54"/>
      <c r="B200" s="54"/>
      <c r="C200" s="54"/>
      <c r="D200" s="54"/>
      <c r="E200" s="54"/>
      <c r="F200" s="54"/>
      <c r="G200" s="54"/>
      <c r="H200" s="54"/>
      <c r="I200" s="54"/>
    </row>
    <row r="201" spans="1:9" x14ac:dyDescent="0.25">
      <c r="A201" s="54"/>
      <c r="B201" s="54"/>
      <c r="C201" s="54"/>
      <c r="D201" s="54"/>
      <c r="E201" s="54"/>
      <c r="F201" s="54"/>
      <c r="G201" s="54"/>
      <c r="H201" s="54"/>
      <c r="I201" s="54"/>
    </row>
    <row r="202" spans="1:9" x14ac:dyDescent="0.25">
      <c r="A202" s="54"/>
      <c r="B202" s="54"/>
      <c r="C202" s="54"/>
      <c r="D202" s="54"/>
      <c r="E202" s="54"/>
      <c r="F202" s="54"/>
      <c r="G202" s="54"/>
      <c r="H202" s="54"/>
      <c r="I202" s="54"/>
    </row>
    <row r="203" spans="1:9" x14ac:dyDescent="0.25">
      <c r="A203" s="54"/>
      <c r="B203" s="54"/>
      <c r="C203" s="54"/>
      <c r="D203" s="54"/>
      <c r="E203" s="54"/>
      <c r="F203" s="54"/>
      <c r="G203" s="54"/>
      <c r="H203" s="54"/>
      <c r="I203" s="54"/>
    </row>
    <row r="204" spans="1:9" x14ac:dyDescent="0.25">
      <c r="A204" s="54"/>
      <c r="B204" s="54"/>
      <c r="C204" s="54"/>
      <c r="D204" s="54"/>
      <c r="E204" s="54"/>
      <c r="F204" s="54"/>
      <c r="G204" s="54"/>
      <c r="H204" s="54"/>
      <c r="I204" s="54"/>
    </row>
    <row r="205" spans="1:9" x14ac:dyDescent="0.25">
      <c r="A205" s="54"/>
      <c r="B205" s="54"/>
      <c r="C205" s="54"/>
      <c r="D205" s="54"/>
      <c r="E205" s="54"/>
      <c r="F205" s="54"/>
      <c r="G205" s="54"/>
      <c r="H205" s="54"/>
      <c r="I205" s="54"/>
    </row>
    <row r="206" spans="1:9" x14ac:dyDescent="0.25">
      <c r="A206" s="54"/>
      <c r="B206" s="54"/>
      <c r="C206" s="54"/>
      <c r="D206" s="54"/>
      <c r="E206" s="54"/>
      <c r="F206" s="54"/>
      <c r="G206" s="54"/>
      <c r="H206" s="54"/>
      <c r="I206" s="54"/>
    </row>
    <row r="207" spans="1:9" x14ac:dyDescent="0.25">
      <c r="A207" s="54"/>
      <c r="B207" s="54"/>
      <c r="C207" s="54"/>
      <c r="D207" s="54"/>
      <c r="E207" s="54"/>
      <c r="F207" s="54"/>
      <c r="G207" s="54"/>
      <c r="H207" s="54"/>
      <c r="I207" s="54"/>
    </row>
    <row r="208" spans="1:9" x14ac:dyDescent="0.25">
      <c r="A208" s="54"/>
      <c r="B208" s="54"/>
      <c r="C208" s="54"/>
      <c r="D208" s="54"/>
      <c r="E208" s="54"/>
      <c r="F208" s="54"/>
      <c r="G208" s="54"/>
      <c r="H208" s="54"/>
      <c r="I208" s="54"/>
    </row>
    <row r="209" spans="1:9" x14ac:dyDescent="0.25">
      <c r="A209" s="54"/>
      <c r="B209" s="54"/>
      <c r="C209" s="54"/>
      <c r="D209" s="54"/>
      <c r="E209" s="54"/>
      <c r="F209" s="54"/>
      <c r="G209" s="54"/>
      <c r="H209" s="54"/>
      <c r="I209" s="54"/>
    </row>
    <row r="210" spans="1:9" x14ac:dyDescent="0.25">
      <c r="A210" s="54"/>
      <c r="B210" s="54"/>
      <c r="C210" s="54"/>
      <c r="D210" s="54"/>
      <c r="E210" s="54"/>
      <c r="F210" s="54"/>
      <c r="G210" s="54"/>
      <c r="H210" s="54"/>
      <c r="I210" s="54"/>
    </row>
    <row r="211" spans="1:9" x14ac:dyDescent="0.25">
      <c r="A211" s="54"/>
      <c r="B211" s="54"/>
      <c r="C211" s="54"/>
      <c r="D211" s="54"/>
      <c r="E211" s="54"/>
      <c r="F211" s="54"/>
      <c r="G211" s="54"/>
      <c r="H211" s="54"/>
      <c r="I211" s="54"/>
    </row>
    <row r="212" spans="1:9" x14ac:dyDescent="0.25">
      <c r="A212" s="54"/>
      <c r="B212" s="54"/>
      <c r="C212" s="54"/>
      <c r="D212" s="54"/>
      <c r="E212" s="54"/>
      <c r="F212" s="54"/>
      <c r="G212" s="54"/>
      <c r="H212" s="54"/>
      <c r="I212" s="54"/>
    </row>
    <row r="213" spans="1:9" x14ac:dyDescent="0.25">
      <c r="A213" s="54"/>
      <c r="B213" s="54"/>
      <c r="C213" s="54"/>
      <c r="D213" s="54"/>
      <c r="E213" s="54"/>
      <c r="F213" s="54"/>
      <c r="G213" s="54"/>
      <c r="H213" s="54"/>
      <c r="I213" s="54"/>
    </row>
    <row r="214" spans="1:9" x14ac:dyDescent="0.25">
      <c r="A214" s="54"/>
      <c r="B214" s="54"/>
      <c r="C214" s="54"/>
      <c r="D214" s="54"/>
      <c r="E214" s="54"/>
      <c r="F214" s="54"/>
      <c r="G214" s="54"/>
      <c r="H214" s="54"/>
      <c r="I214" s="54"/>
    </row>
    <row r="215" spans="1:9" x14ac:dyDescent="0.25">
      <c r="A215" s="54"/>
      <c r="B215" s="54"/>
      <c r="C215" s="54"/>
      <c r="D215" s="54"/>
      <c r="E215" s="54"/>
      <c r="F215" s="54"/>
      <c r="G215" s="54"/>
      <c r="H215" s="54"/>
      <c r="I215" s="54"/>
    </row>
    <row r="216" spans="1:9" x14ac:dyDescent="0.25">
      <c r="A216" s="54"/>
      <c r="B216" s="54"/>
      <c r="C216" s="54"/>
      <c r="D216" s="54"/>
      <c r="E216" s="54"/>
      <c r="F216" s="54"/>
      <c r="G216" s="54"/>
      <c r="H216" s="54"/>
      <c r="I216" s="54"/>
    </row>
    <row r="217" spans="1:9" x14ac:dyDescent="0.25">
      <c r="A217" s="54"/>
      <c r="B217" s="54"/>
      <c r="C217" s="54"/>
      <c r="D217" s="54"/>
      <c r="E217" s="54"/>
      <c r="F217" s="54"/>
      <c r="G217" s="54"/>
      <c r="H217" s="54"/>
      <c r="I217" s="54"/>
    </row>
    <row r="218" spans="1:9" x14ac:dyDescent="0.25">
      <c r="A218" s="54"/>
      <c r="B218" s="54"/>
      <c r="C218" s="54"/>
      <c r="D218" s="54"/>
      <c r="E218" s="54"/>
      <c r="F218" s="54"/>
      <c r="G218" s="54"/>
      <c r="H218" s="54"/>
      <c r="I218" s="54"/>
    </row>
    <row r="219" spans="1:9" x14ac:dyDescent="0.25">
      <c r="A219" s="54"/>
      <c r="B219" s="54"/>
      <c r="C219" s="54"/>
      <c r="D219" s="54"/>
      <c r="E219" s="54"/>
      <c r="F219" s="54"/>
      <c r="G219" s="54"/>
      <c r="H219" s="54"/>
      <c r="I219" s="54"/>
    </row>
    <row r="220" spans="1:9" x14ac:dyDescent="0.25">
      <c r="A220" s="54"/>
      <c r="B220" s="54"/>
      <c r="C220" s="54"/>
      <c r="D220" s="54"/>
      <c r="E220" s="54"/>
      <c r="F220" s="54"/>
      <c r="G220" s="54"/>
      <c r="H220" s="54"/>
      <c r="I220" s="54"/>
    </row>
    <row r="221" spans="1:9" x14ac:dyDescent="0.25">
      <c r="A221" s="54"/>
      <c r="B221" s="54"/>
      <c r="C221" s="54"/>
      <c r="D221" s="54"/>
      <c r="E221" s="54"/>
      <c r="F221" s="54"/>
      <c r="G221" s="54"/>
      <c r="H221" s="54"/>
      <c r="I221" s="54"/>
    </row>
    <row r="222" spans="1:9" x14ac:dyDescent="0.25">
      <c r="A222" s="54"/>
      <c r="B222" s="54"/>
      <c r="C222" s="54"/>
      <c r="D222" s="54"/>
      <c r="E222" s="54"/>
      <c r="F222" s="54"/>
      <c r="G222" s="54"/>
      <c r="H222" s="54"/>
      <c r="I222" s="54"/>
    </row>
    <row r="223" spans="1:9" x14ac:dyDescent="0.25">
      <c r="A223" s="54"/>
      <c r="B223" s="54"/>
      <c r="C223" s="54"/>
      <c r="D223" s="54"/>
      <c r="E223" s="54"/>
      <c r="F223" s="54"/>
      <c r="G223" s="54"/>
      <c r="H223" s="54"/>
      <c r="I223" s="54"/>
    </row>
    <row r="224" spans="1:9" x14ac:dyDescent="0.25">
      <c r="A224" s="54"/>
      <c r="B224" s="54"/>
      <c r="C224" s="54"/>
      <c r="D224" s="54"/>
      <c r="E224" s="54"/>
      <c r="F224" s="54"/>
      <c r="G224" s="54"/>
      <c r="H224" s="54"/>
      <c r="I224" s="54"/>
    </row>
    <row r="225" spans="1:9" x14ac:dyDescent="0.25">
      <c r="A225" s="54"/>
      <c r="B225" s="54"/>
      <c r="C225" s="54"/>
      <c r="D225" s="54"/>
      <c r="E225" s="54"/>
      <c r="F225" s="54"/>
      <c r="G225" s="54"/>
      <c r="H225" s="54"/>
      <c r="I225" s="54"/>
    </row>
    <row r="226" spans="1:9" x14ac:dyDescent="0.25">
      <c r="A226" s="54"/>
      <c r="B226" s="54"/>
      <c r="C226" s="54"/>
      <c r="D226" s="54"/>
      <c r="E226" s="54"/>
      <c r="F226" s="54"/>
      <c r="G226" s="54"/>
      <c r="H226" s="54"/>
      <c r="I226" s="54"/>
    </row>
    <row r="227" spans="1:9" x14ac:dyDescent="0.25">
      <c r="A227" s="54"/>
      <c r="B227" s="54"/>
      <c r="C227" s="54"/>
      <c r="D227" s="54"/>
      <c r="E227" s="54"/>
      <c r="F227" s="54"/>
      <c r="G227" s="54"/>
      <c r="H227" s="54"/>
      <c r="I227" s="54"/>
    </row>
    <row r="228" spans="1:9" x14ac:dyDescent="0.25">
      <c r="A228" s="54"/>
      <c r="B228" s="54"/>
      <c r="C228" s="54"/>
      <c r="D228" s="54"/>
      <c r="E228" s="54"/>
      <c r="F228" s="54"/>
      <c r="G228" s="54"/>
      <c r="H228" s="54"/>
      <c r="I228" s="54"/>
    </row>
    <row r="229" spans="1:9" x14ac:dyDescent="0.25">
      <c r="A229" s="54"/>
      <c r="B229" s="54"/>
      <c r="C229" s="54"/>
      <c r="D229" s="54"/>
      <c r="E229" s="54"/>
      <c r="F229" s="54"/>
      <c r="G229" s="54"/>
      <c r="H229" s="54"/>
      <c r="I229" s="54"/>
    </row>
    <row r="230" spans="1:9" x14ac:dyDescent="0.25">
      <c r="A230" s="54"/>
      <c r="B230" s="54"/>
      <c r="C230" s="54"/>
      <c r="D230" s="54"/>
      <c r="E230" s="54"/>
      <c r="F230" s="54"/>
      <c r="G230" s="54"/>
      <c r="H230" s="54"/>
      <c r="I230" s="54"/>
    </row>
    <row r="231" spans="1:9" x14ac:dyDescent="0.25">
      <c r="A231" s="54"/>
      <c r="B231" s="54"/>
      <c r="C231" s="54"/>
      <c r="D231" s="54"/>
      <c r="E231" s="54"/>
      <c r="F231" s="54"/>
      <c r="G231" s="54"/>
      <c r="H231" s="54"/>
      <c r="I231" s="54"/>
    </row>
    <row r="232" spans="1:9" x14ac:dyDescent="0.25">
      <c r="A232" s="54"/>
      <c r="B232" s="54"/>
      <c r="C232" s="54"/>
      <c r="D232" s="54"/>
      <c r="E232" s="54"/>
      <c r="F232" s="54"/>
      <c r="G232" s="54"/>
      <c r="H232" s="54"/>
      <c r="I232" s="54"/>
    </row>
    <row r="233" spans="1:9" x14ac:dyDescent="0.25">
      <c r="A233" s="54"/>
      <c r="B233" s="54"/>
      <c r="C233" s="54"/>
      <c r="D233" s="54"/>
      <c r="E233" s="54"/>
      <c r="F233" s="54"/>
      <c r="G233" s="54"/>
      <c r="H233" s="54"/>
      <c r="I233" s="54"/>
    </row>
    <row r="234" spans="1:9" x14ac:dyDescent="0.25">
      <c r="A234" s="54"/>
      <c r="B234" s="54"/>
      <c r="C234" s="54"/>
      <c r="D234" s="54"/>
      <c r="E234" s="54"/>
      <c r="F234" s="54"/>
      <c r="G234" s="54"/>
      <c r="H234" s="54"/>
      <c r="I234" s="54"/>
    </row>
    <row r="235" spans="1:9" x14ac:dyDescent="0.25">
      <c r="A235" s="54"/>
      <c r="B235" s="54"/>
      <c r="C235" s="54"/>
      <c r="D235" s="54"/>
      <c r="E235" s="54"/>
      <c r="F235" s="54"/>
      <c r="G235" s="54"/>
      <c r="H235" s="54"/>
      <c r="I235" s="54"/>
    </row>
    <row r="236" spans="1:9" x14ac:dyDescent="0.25">
      <c r="A236" s="54"/>
      <c r="B236" s="54"/>
      <c r="C236" s="54"/>
      <c r="D236" s="54"/>
      <c r="E236" s="54"/>
      <c r="F236" s="54"/>
      <c r="G236" s="54"/>
      <c r="H236" s="54"/>
      <c r="I236" s="54"/>
    </row>
    <row r="237" spans="1:9" x14ac:dyDescent="0.25">
      <c r="A237" s="54"/>
      <c r="B237" s="54"/>
      <c r="C237" s="54"/>
      <c r="D237" s="54"/>
      <c r="E237" s="54"/>
      <c r="F237" s="54"/>
      <c r="G237" s="54"/>
      <c r="H237" s="54"/>
      <c r="I237" s="54"/>
    </row>
    <row r="238" spans="1:9" x14ac:dyDescent="0.25">
      <c r="A238" s="54"/>
      <c r="B238" s="54"/>
      <c r="C238" s="54"/>
      <c r="D238" s="54"/>
      <c r="E238" s="54"/>
      <c r="F238" s="54"/>
      <c r="G238" s="54"/>
      <c r="H238" s="54"/>
      <c r="I238" s="54"/>
    </row>
    <row r="239" spans="1:9" x14ac:dyDescent="0.25">
      <c r="A239" s="54"/>
      <c r="B239" s="54"/>
      <c r="C239" s="54"/>
      <c r="D239" s="54"/>
      <c r="E239" s="54"/>
      <c r="F239" s="54"/>
      <c r="G239" s="54"/>
      <c r="H239" s="54"/>
      <c r="I239" s="54"/>
    </row>
    <row r="240" spans="1:9" x14ac:dyDescent="0.25">
      <c r="A240" s="54"/>
      <c r="B240" s="54"/>
      <c r="C240" s="54"/>
      <c r="D240" s="54"/>
      <c r="E240" s="54"/>
      <c r="F240" s="54"/>
      <c r="G240" s="54"/>
      <c r="H240" s="54"/>
      <c r="I240" s="54"/>
    </row>
  </sheetData>
  <sheetProtection formatCells="0" formatColumns="0" formatRows="0" insertColumns="0" insertRows="0" insertHyperlinks="0" deleteColumns="0" deleteRows="0" sort="0" autoFilter="0"/>
  <mergeCells count="41">
    <mergeCell ref="B33:C33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B17:I17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A1:I1"/>
    <mergeCell ref="B2:H2"/>
    <mergeCell ref="B3:H3"/>
    <mergeCell ref="B4:I4"/>
    <mergeCell ref="B5:I5"/>
    <mergeCell ref="B35:C35"/>
    <mergeCell ref="F35:G35"/>
    <mergeCell ref="B36:C36"/>
    <mergeCell ref="F36:G36"/>
    <mergeCell ref="B6:I6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</mergeCells>
  <pageMargins left="0.70866141732283472" right="0.70866141732283472" top="0.74803149606299213" bottom="0.35433070866141736" header="0.31496062992125984" footer="0.31496062992125984"/>
  <pageSetup scale="48" orientation="landscape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97"/>
  <sheetViews>
    <sheetView topLeftCell="A25" zoomScale="70" zoomScaleNormal="70" zoomScalePageLayoutView="80" workbookViewId="0">
      <selection activeCell="F31" sqref="F31"/>
    </sheetView>
  </sheetViews>
  <sheetFormatPr baseColWidth="10" defaultColWidth="11.42578125" defaultRowHeight="18.75" x14ac:dyDescent="0.25"/>
  <cols>
    <col min="1" max="3" width="33.28515625" style="28" customWidth="1"/>
    <col min="4" max="7" width="18.7109375" style="28" customWidth="1"/>
    <col min="8" max="8" width="18.28515625" style="28" customWidth="1"/>
    <col min="9" max="9" width="60.7109375" style="28" customWidth="1"/>
    <col min="10" max="16384" width="11.42578125" style="28"/>
  </cols>
  <sheetData>
    <row r="1" spans="1:9" ht="30" customHeight="1" x14ac:dyDescent="0.25">
      <c r="A1" s="96" t="s">
        <v>123</v>
      </c>
      <c r="B1" s="96"/>
      <c r="C1" s="96"/>
      <c r="D1" s="96"/>
      <c r="E1" s="96"/>
      <c r="F1" s="96"/>
      <c r="G1" s="96"/>
      <c r="H1" s="96"/>
      <c r="I1" s="96"/>
    </row>
    <row r="2" spans="1:9" s="30" customFormat="1" ht="30" customHeight="1" x14ac:dyDescent="0.25">
      <c r="A2" s="29" t="s">
        <v>0</v>
      </c>
      <c r="B2" s="93" t="s">
        <v>19</v>
      </c>
      <c r="C2" s="93"/>
      <c r="D2" s="93"/>
      <c r="E2" s="93"/>
      <c r="F2" s="93"/>
      <c r="G2" s="93"/>
      <c r="H2" s="93"/>
      <c r="I2" s="29" t="s">
        <v>2</v>
      </c>
    </row>
    <row r="3" spans="1:9" ht="21.75" customHeight="1" x14ac:dyDescent="0.25">
      <c r="A3" s="15" t="s">
        <v>124</v>
      </c>
      <c r="B3" s="81" t="s">
        <v>75</v>
      </c>
      <c r="C3" s="81"/>
      <c r="D3" s="81"/>
      <c r="E3" s="81"/>
      <c r="F3" s="81"/>
      <c r="G3" s="81"/>
      <c r="H3" s="81"/>
      <c r="I3" s="16">
        <v>2023</v>
      </c>
    </row>
    <row r="4" spans="1:9" ht="30" customHeight="1" x14ac:dyDescent="0.25">
      <c r="A4" s="31" t="s">
        <v>43</v>
      </c>
      <c r="B4" s="93" t="s">
        <v>44</v>
      </c>
      <c r="C4" s="93"/>
      <c r="D4" s="93"/>
      <c r="E4" s="93"/>
      <c r="F4" s="93"/>
      <c r="G4" s="93"/>
      <c r="H4" s="93"/>
      <c r="I4" s="93"/>
    </row>
    <row r="5" spans="1:9" ht="23.25" customHeight="1" x14ac:dyDescent="0.25">
      <c r="A5" s="15" t="s">
        <v>125</v>
      </c>
      <c r="B5" s="82" t="s">
        <v>126</v>
      </c>
      <c r="C5" s="83"/>
      <c r="D5" s="83"/>
      <c r="E5" s="83"/>
      <c r="F5" s="83"/>
      <c r="G5" s="83"/>
      <c r="H5" s="83"/>
      <c r="I5" s="84"/>
    </row>
    <row r="6" spans="1:9" s="30" customFormat="1" ht="30" customHeight="1" x14ac:dyDescent="0.25">
      <c r="A6" s="29" t="s">
        <v>1</v>
      </c>
      <c r="B6" s="93" t="s">
        <v>3</v>
      </c>
      <c r="C6" s="93"/>
      <c r="D6" s="93"/>
      <c r="E6" s="93"/>
      <c r="F6" s="93"/>
      <c r="G6" s="93"/>
      <c r="H6" s="93"/>
      <c r="I6" s="93"/>
    </row>
    <row r="7" spans="1:9" ht="21.75" customHeight="1" x14ac:dyDescent="0.25">
      <c r="A7" s="16">
        <v>7</v>
      </c>
      <c r="B7" s="72" t="s">
        <v>78</v>
      </c>
      <c r="C7" s="72"/>
      <c r="D7" s="72"/>
      <c r="E7" s="72"/>
      <c r="F7" s="72"/>
      <c r="G7" s="72"/>
      <c r="H7" s="72"/>
      <c r="I7" s="72"/>
    </row>
    <row r="8" spans="1:9" ht="12.75" customHeight="1" x14ac:dyDescent="0.25">
      <c r="A8" s="94"/>
      <c r="B8" s="94"/>
      <c r="C8" s="94"/>
      <c r="D8" s="94"/>
      <c r="E8" s="94"/>
      <c r="F8" s="94"/>
      <c r="G8" s="94"/>
      <c r="H8" s="94"/>
      <c r="I8" s="94"/>
    </row>
    <row r="9" spans="1:9" s="32" customFormat="1" ht="30" customHeight="1" x14ac:dyDescent="0.25">
      <c r="A9" s="95" t="s">
        <v>36</v>
      </c>
      <c r="B9" s="95"/>
      <c r="C9" s="95"/>
      <c r="D9" s="95"/>
      <c r="E9" s="95"/>
      <c r="F9" s="95"/>
      <c r="G9" s="95"/>
      <c r="H9" s="95"/>
      <c r="I9" s="95"/>
    </row>
    <row r="10" spans="1:9" s="32" customFormat="1" ht="24.75" customHeight="1" x14ac:dyDescent="0.25">
      <c r="A10" s="10" t="s">
        <v>37</v>
      </c>
      <c r="B10" s="75" t="s">
        <v>127</v>
      </c>
      <c r="C10" s="75"/>
      <c r="D10" s="75"/>
      <c r="E10" s="75"/>
      <c r="F10" s="75"/>
      <c r="G10" s="75"/>
      <c r="H10" s="75"/>
      <c r="I10" s="75"/>
    </row>
    <row r="11" spans="1:9" s="32" customFormat="1" ht="30" customHeight="1" x14ac:dyDescent="0.25">
      <c r="A11" s="10" t="s">
        <v>35</v>
      </c>
      <c r="B11" s="71" t="s">
        <v>93</v>
      </c>
      <c r="C11" s="71"/>
      <c r="D11" s="71"/>
      <c r="E11" s="71"/>
      <c r="F11" s="71"/>
      <c r="G11" s="71"/>
      <c r="H11" s="71"/>
      <c r="I11" s="71"/>
    </row>
    <row r="12" spans="1:9" s="32" customFormat="1" ht="30" customHeight="1" x14ac:dyDescent="0.25">
      <c r="A12" s="10" t="s">
        <v>34</v>
      </c>
      <c r="B12" s="71" t="s">
        <v>166</v>
      </c>
      <c r="C12" s="71"/>
      <c r="D12" s="71"/>
      <c r="E12" s="71"/>
      <c r="F12" s="71"/>
      <c r="G12" s="71"/>
      <c r="H12" s="71"/>
      <c r="I12" s="71"/>
    </row>
    <row r="13" spans="1:9" s="32" customFormat="1" ht="30" customHeight="1" x14ac:dyDescent="0.25">
      <c r="A13" s="10" t="s">
        <v>20</v>
      </c>
      <c r="B13" s="89" t="s">
        <v>167</v>
      </c>
      <c r="C13" s="89"/>
      <c r="D13" s="89"/>
      <c r="E13" s="89"/>
      <c r="F13" s="89"/>
      <c r="G13" s="89"/>
      <c r="H13" s="89"/>
      <c r="I13" s="89"/>
    </row>
    <row r="14" spans="1:9" s="32" customFormat="1" ht="30" customHeight="1" x14ac:dyDescent="0.25">
      <c r="A14" s="10" t="s">
        <v>21</v>
      </c>
      <c r="B14" s="75" t="s">
        <v>128</v>
      </c>
      <c r="C14" s="75"/>
      <c r="D14" s="75"/>
      <c r="E14" s="75"/>
      <c r="F14" s="75"/>
      <c r="G14" s="75"/>
      <c r="H14" s="75"/>
      <c r="I14" s="75"/>
    </row>
    <row r="15" spans="1:9" s="32" customFormat="1" ht="21.75" customHeight="1" x14ac:dyDescent="0.25">
      <c r="A15" s="10" t="s">
        <v>22</v>
      </c>
      <c r="B15" s="75" t="s">
        <v>154</v>
      </c>
      <c r="C15" s="75"/>
      <c r="D15" s="75"/>
      <c r="E15" s="75"/>
      <c r="F15" s="75"/>
      <c r="G15" s="75"/>
      <c r="H15" s="75"/>
      <c r="I15" s="75"/>
    </row>
    <row r="16" spans="1:9" s="32" customFormat="1" ht="20.25" customHeight="1" x14ac:dyDescent="0.25">
      <c r="A16" s="10" t="s">
        <v>38</v>
      </c>
      <c r="B16" s="79" t="s">
        <v>139</v>
      </c>
      <c r="C16" s="71"/>
      <c r="D16" s="71"/>
      <c r="E16" s="71"/>
      <c r="F16" s="71"/>
      <c r="G16" s="71"/>
      <c r="H16" s="71"/>
      <c r="I16" s="71"/>
    </row>
    <row r="17" spans="1:9" s="32" customFormat="1" ht="22.5" customHeight="1" x14ac:dyDescent="0.25">
      <c r="A17" s="10" t="s">
        <v>39</v>
      </c>
      <c r="B17" s="71" t="s">
        <v>140</v>
      </c>
      <c r="C17" s="71"/>
      <c r="D17" s="71"/>
      <c r="E17" s="71"/>
      <c r="F17" s="71"/>
      <c r="G17" s="71"/>
      <c r="H17" s="71"/>
      <c r="I17" s="71"/>
    </row>
    <row r="18" spans="1:9" s="32" customFormat="1" ht="21.75" customHeight="1" x14ac:dyDescent="0.25">
      <c r="A18" s="10" t="s">
        <v>40</v>
      </c>
      <c r="B18" s="71" t="s">
        <v>158</v>
      </c>
      <c r="C18" s="71"/>
      <c r="D18" s="71"/>
      <c r="E18" s="71"/>
      <c r="F18" s="71"/>
      <c r="G18" s="71"/>
      <c r="H18" s="71"/>
      <c r="I18" s="71"/>
    </row>
    <row r="19" spans="1:9" s="32" customFormat="1" ht="50.1" customHeight="1" x14ac:dyDescent="0.25">
      <c r="A19" s="10" t="s">
        <v>41</v>
      </c>
      <c r="B19" s="17" t="s">
        <v>180</v>
      </c>
      <c r="C19" s="10" t="s">
        <v>6</v>
      </c>
      <c r="D19" s="71" t="s">
        <v>169</v>
      </c>
      <c r="E19" s="71"/>
      <c r="F19" s="71"/>
      <c r="G19" s="71"/>
      <c r="H19" s="71"/>
      <c r="I19" s="71"/>
    </row>
    <row r="20" spans="1:9" s="32" customFormat="1" ht="16.5" customHeight="1" x14ac:dyDescent="0.25">
      <c r="A20" s="85"/>
      <c r="B20" s="85"/>
      <c r="C20" s="85"/>
      <c r="D20" s="85"/>
      <c r="E20" s="85"/>
      <c r="F20" s="85"/>
      <c r="G20" s="85"/>
      <c r="H20" s="85"/>
      <c r="I20" s="85"/>
    </row>
    <row r="21" spans="1:9" ht="30" customHeight="1" x14ac:dyDescent="0.25">
      <c r="A21" s="70" t="s">
        <v>23</v>
      </c>
      <c r="B21" s="70"/>
      <c r="C21" s="70"/>
      <c r="D21" s="70"/>
      <c r="E21" s="70"/>
      <c r="F21" s="70"/>
      <c r="G21" s="70"/>
      <c r="H21" s="70"/>
      <c r="I21" s="70"/>
    </row>
    <row r="22" spans="1:9" ht="30" customHeight="1" x14ac:dyDescent="0.25">
      <c r="A22" s="74" t="s">
        <v>24</v>
      </c>
      <c r="B22" s="74" t="s">
        <v>25</v>
      </c>
      <c r="C22" s="74" t="s">
        <v>26</v>
      </c>
      <c r="D22" s="70" t="s">
        <v>27</v>
      </c>
      <c r="E22" s="70"/>
      <c r="F22" s="70"/>
      <c r="G22" s="70"/>
      <c r="H22" s="74" t="s">
        <v>42</v>
      </c>
      <c r="I22" s="74" t="s">
        <v>28</v>
      </c>
    </row>
    <row r="23" spans="1:9" ht="30" customHeight="1" x14ac:dyDescent="0.25">
      <c r="A23" s="74"/>
      <c r="B23" s="74"/>
      <c r="C23" s="74"/>
      <c r="D23" s="13" t="s">
        <v>29</v>
      </c>
      <c r="E23" s="13" t="s">
        <v>30</v>
      </c>
      <c r="F23" s="13" t="s">
        <v>31</v>
      </c>
      <c r="G23" s="13" t="s">
        <v>32</v>
      </c>
      <c r="H23" s="74"/>
      <c r="I23" s="74"/>
    </row>
    <row r="24" spans="1:9" s="32" customFormat="1" ht="60" x14ac:dyDescent="0.25">
      <c r="A24" s="9" t="s">
        <v>170</v>
      </c>
      <c r="B24" s="9" t="s">
        <v>171</v>
      </c>
      <c r="C24" s="9" t="s">
        <v>156</v>
      </c>
      <c r="D24" s="19">
        <v>95</v>
      </c>
      <c r="E24" s="19">
        <v>250</v>
      </c>
      <c r="F24" s="19">
        <v>255</v>
      </c>
      <c r="G24" s="19">
        <v>280</v>
      </c>
      <c r="H24" s="19">
        <f>SUM(D24:G24)</f>
        <v>880</v>
      </c>
      <c r="I24" s="9"/>
    </row>
    <row r="25" spans="1:9" s="32" customFormat="1" ht="75" x14ac:dyDescent="0.25">
      <c r="A25" s="9" t="s">
        <v>172</v>
      </c>
      <c r="B25" s="9" t="s">
        <v>171</v>
      </c>
      <c r="C25" s="9" t="s">
        <v>156</v>
      </c>
      <c r="D25" s="19">
        <v>95</v>
      </c>
      <c r="E25" s="19">
        <v>250</v>
      </c>
      <c r="F25" s="19">
        <v>255</v>
      </c>
      <c r="G25" s="19">
        <v>280</v>
      </c>
      <c r="H25" s="19">
        <f>SUM(D25:G25)</f>
        <v>880</v>
      </c>
      <c r="I25" s="9"/>
    </row>
    <row r="26" spans="1:9" ht="30" customHeight="1" x14ac:dyDescent="0.25">
      <c r="A26" s="13" t="s">
        <v>33</v>
      </c>
      <c r="B26" s="81" t="s">
        <v>128</v>
      </c>
      <c r="C26" s="81"/>
      <c r="D26" s="22">
        <f>D24/D25</f>
        <v>1</v>
      </c>
      <c r="E26" s="22">
        <f t="shared" ref="E26:H26" si="0">E24/E25</f>
        <v>1</v>
      </c>
      <c r="F26" s="22">
        <f t="shared" si="0"/>
        <v>1</v>
      </c>
      <c r="G26" s="22">
        <f t="shared" si="0"/>
        <v>1</v>
      </c>
      <c r="H26" s="22">
        <f t="shared" si="0"/>
        <v>1</v>
      </c>
      <c r="I26" s="16"/>
    </row>
    <row r="27" spans="1:9" ht="15" customHeight="1" x14ac:dyDescent="0.25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30" customHeight="1" x14ac:dyDescent="0.25">
      <c r="A28" s="87" t="s">
        <v>135</v>
      </c>
      <c r="B28" s="87"/>
      <c r="C28" s="87"/>
      <c r="D28" s="87"/>
      <c r="E28" s="87"/>
      <c r="F28" s="87"/>
      <c r="G28" s="87"/>
      <c r="H28" s="87"/>
      <c r="I28" s="87"/>
    </row>
    <row r="29" spans="1:9" ht="30" customHeight="1" x14ac:dyDescent="0.25">
      <c r="A29" s="88" t="s">
        <v>24</v>
      </c>
      <c r="B29" s="88" t="s">
        <v>25</v>
      </c>
      <c r="C29" s="88" t="s">
        <v>26</v>
      </c>
      <c r="D29" s="87" t="s">
        <v>27</v>
      </c>
      <c r="E29" s="87"/>
      <c r="F29" s="87"/>
      <c r="G29" s="87"/>
      <c r="H29" s="88" t="s">
        <v>42</v>
      </c>
      <c r="I29" s="88" t="s">
        <v>28</v>
      </c>
    </row>
    <row r="30" spans="1:9" ht="30" customHeight="1" x14ac:dyDescent="0.25">
      <c r="A30" s="88"/>
      <c r="B30" s="88"/>
      <c r="C30" s="88"/>
      <c r="D30" s="23" t="s">
        <v>29</v>
      </c>
      <c r="E30" s="23" t="s">
        <v>30</v>
      </c>
      <c r="F30" s="23" t="s">
        <v>31</v>
      </c>
      <c r="G30" s="23" t="s">
        <v>32</v>
      </c>
      <c r="H30" s="88"/>
      <c r="I30" s="88"/>
    </row>
    <row r="31" spans="1:9" ht="60" x14ac:dyDescent="0.25">
      <c r="A31" s="9" t="s">
        <v>170</v>
      </c>
      <c r="B31" s="9" t="s">
        <v>171</v>
      </c>
      <c r="C31" s="9" t="s">
        <v>156</v>
      </c>
      <c r="D31" s="19">
        <f>140+181+230</f>
        <v>551</v>
      </c>
      <c r="E31" s="53">
        <v>467</v>
      </c>
      <c r="F31" s="19">
        <f>172+172+204</f>
        <v>548</v>
      </c>
      <c r="G31" s="2"/>
      <c r="H31" s="19">
        <f>SUM(D31:G31)</f>
        <v>1566</v>
      </c>
      <c r="I31" s="51"/>
    </row>
    <row r="32" spans="1:9" ht="75" x14ac:dyDescent="0.25">
      <c r="A32" s="9" t="s">
        <v>172</v>
      </c>
      <c r="B32" s="9" t="s">
        <v>171</v>
      </c>
      <c r="C32" s="9" t="s">
        <v>156</v>
      </c>
      <c r="D32" s="19">
        <v>95</v>
      </c>
      <c r="E32" s="19">
        <v>250</v>
      </c>
      <c r="F32" s="19">
        <v>255</v>
      </c>
      <c r="G32" s="19">
        <v>280</v>
      </c>
      <c r="H32" s="19">
        <f>SUM(D32:G32)</f>
        <v>880</v>
      </c>
      <c r="I32" s="51"/>
    </row>
    <row r="33" spans="1:9" ht="30" customHeight="1" x14ac:dyDescent="0.25">
      <c r="A33" s="23" t="s">
        <v>33</v>
      </c>
      <c r="B33" s="81" t="s">
        <v>128</v>
      </c>
      <c r="C33" s="81"/>
      <c r="D33" s="22">
        <f>D31/D32</f>
        <v>5.8</v>
      </c>
      <c r="E33" s="22">
        <f t="shared" ref="E33:H33" si="1">E31/E32</f>
        <v>1.8680000000000001</v>
      </c>
      <c r="F33" s="22">
        <f t="shared" si="1"/>
        <v>2.1490196078431372</v>
      </c>
      <c r="G33" s="22">
        <f t="shared" si="1"/>
        <v>0</v>
      </c>
      <c r="H33" s="22">
        <f t="shared" si="1"/>
        <v>1.7795454545454545</v>
      </c>
      <c r="I33" s="52"/>
    </row>
    <row r="34" spans="1:9" x14ac:dyDescent="0.25">
      <c r="A34" s="54"/>
      <c r="B34" s="54"/>
      <c r="C34" s="54"/>
      <c r="D34" s="54"/>
      <c r="E34" s="54"/>
      <c r="F34" s="54"/>
      <c r="G34" s="54"/>
      <c r="H34" s="54"/>
      <c r="I34" s="54"/>
    </row>
    <row r="35" spans="1:9" s="12" customFormat="1" ht="15.75" x14ac:dyDescent="0.25">
      <c r="A35" s="55"/>
      <c r="B35" s="90" t="s">
        <v>290</v>
      </c>
      <c r="C35" s="90"/>
      <c r="D35" s="55"/>
      <c r="E35" s="55"/>
      <c r="F35" s="90" t="s">
        <v>291</v>
      </c>
      <c r="G35" s="90"/>
      <c r="H35" s="55"/>
      <c r="I35" s="55"/>
    </row>
    <row r="36" spans="1:9" s="12" customFormat="1" ht="60" customHeight="1" x14ac:dyDescent="0.25">
      <c r="A36" s="55"/>
      <c r="B36" s="91" t="s">
        <v>292</v>
      </c>
      <c r="C36" s="92"/>
      <c r="D36" s="55"/>
      <c r="E36" s="55"/>
      <c r="F36" s="91" t="s">
        <v>293</v>
      </c>
      <c r="G36" s="92"/>
      <c r="H36" s="55"/>
      <c r="I36" s="55"/>
    </row>
    <row r="37" spans="1:9" x14ac:dyDescent="0.25">
      <c r="A37" s="54"/>
      <c r="B37" s="54"/>
      <c r="C37" s="54"/>
      <c r="D37" s="54"/>
      <c r="E37" s="54"/>
      <c r="F37" s="54"/>
      <c r="G37" s="54"/>
      <c r="H37" s="54"/>
      <c r="I37" s="54"/>
    </row>
    <row r="38" spans="1:9" x14ac:dyDescent="0.25">
      <c r="A38" s="54"/>
      <c r="B38" s="54"/>
      <c r="C38" s="54"/>
      <c r="D38" s="54"/>
      <c r="E38" s="54"/>
      <c r="F38" s="54"/>
      <c r="G38" s="54"/>
      <c r="H38" s="54"/>
      <c r="I38" s="54"/>
    </row>
    <row r="39" spans="1:9" x14ac:dyDescent="0.25">
      <c r="A39" s="54"/>
      <c r="B39" s="54"/>
      <c r="C39" s="54"/>
      <c r="D39" s="54"/>
      <c r="E39" s="54"/>
      <c r="F39" s="54"/>
      <c r="G39" s="54"/>
      <c r="H39" s="54"/>
      <c r="I39" s="54"/>
    </row>
    <row r="40" spans="1:9" x14ac:dyDescent="0.25">
      <c r="A40" s="54"/>
      <c r="B40" s="54"/>
      <c r="C40" s="54"/>
      <c r="D40" s="54"/>
      <c r="E40" s="54"/>
      <c r="F40" s="54"/>
      <c r="G40" s="54"/>
      <c r="H40" s="54"/>
      <c r="I40" s="54"/>
    </row>
    <row r="41" spans="1:9" x14ac:dyDescent="0.25">
      <c r="A41" s="54"/>
      <c r="B41" s="54"/>
      <c r="C41" s="54"/>
      <c r="D41" s="54"/>
      <c r="E41" s="54"/>
      <c r="F41" s="54"/>
      <c r="G41" s="54"/>
      <c r="H41" s="54"/>
      <c r="I41" s="54"/>
    </row>
    <row r="42" spans="1:9" x14ac:dyDescent="0.25">
      <c r="A42" s="54"/>
      <c r="B42" s="54"/>
      <c r="C42" s="54"/>
      <c r="D42" s="54"/>
      <c r="E42" s="54"/>
      <c r="F42" s="54"/>
      <c r="G42" s="54"/>
      <c r="H42" s="54"/>
      <c r="I42" s="54"/>
    </row>
    <row r="43" spans="1:9" x14ac:dyDescent="0.25">
      <c r="A43" s="54"/>
      <c r="B43" s="54"/>
      <c r="C43" s="54"/>
      <c r="D43" s="54"/>
      <c r="E43" s="54"/>
      <c r="F43" s="54"/>
      <c r="G43" s="54"/>
      <c r="H43" s="54"/>
      <c r="I43" s="54"/>
    </row>
    <row r="44" spans="1:9" x14ac:dyDescent="0.25">
      <c r="A44" s="54"/>
      <c r="B44" s="54"/>
      <c r="C44" s="54"/>
      <c r="D44" s="54"/>
      <c r="E44" s="54"/>
      <c r="F44" s="54"/>
      <c r="G44" s="54"/>
      <c r="H44" s="54"/>
      <c r="I44" s="54"/>
    </row>
    <row r="45" spans="1:9" x14ac:dyDescent="0.25">
      <c r="A45" s="54"/>
      <c r="B45" s="54"/>
      <c r="C45" s="54"/>
      <c r="D45" s="54"/>
      <c r="E45" s="54"/>
      <c r="F45" s="54"/>
      <c r="G45" s="54"/>
      <c r="H45" s="54"/>
      <c r="I45" s="54"/>
    </row>
    <row r="46" spans="1:9" x14ac:dyDescent="0.25">
      <c r="A46" s="54"/>
      <c r="B46" s="54"/>
      <c r="C46" s="54"/>
      <c r="D46" s="54"/>
      <c r="E46" s="54"/>
      <c r="F46" s="54"/>
      <c r="G46" s="54"/>
      <c r="H46" s="54"/>
      <c r="I46" s="54"/>
    </row>
    <row r="47" spans="1:9" x14ac:dyDescent="0.25">
      <c r="A47" s="54"/>
      <c r="B47" s="54"/>
      <c r="C47" s="54"/>
      <c r="D47" s="54"/>
      <c r="E47" s="54"/>
      <c r="F47" s="54"/>
      <c r="G47" s="54"/>
      <c r="H47" s="54"/>
      <c r="I47" s="54"/>
    </row>
    <row r="48" spans="1:9" x14ac:dyDescent="0.25">
      <c r="A48" s="54"/>
      <c r="B48" s="54"/>
      <c r="C48" s="54"/>
      <c r="D48" s="54"/>
      <c r="E48" s="54"/>
      <c r="F48" s="54"/>
      <c r="G48" s="54"/>
      <c r="H48" s="54"/>
      <c r="I48" s="54"/>
    </row>
    <row r="49" spans="1:9" x14ac:dyDescent="0.25">
      <c r="A49" s="54"/>
      <c r="B49" s="54"/>
      <c r="C49" s="54"/>
      <c r="D49" s="54"/>
      <c r="E49" s="54"/>
      <c r="F49" s="54"/>
      <c r="G49" s="54"/>
      <c r="H49" s="54"/>
      <c r="I49" s="54"/>
    </row>
    <row r="50" spans="1:9" x14ac:dyDescent="0.25">
      <c r="A50" s="54"/>
      <c r="B50" s="54"/>
      <c r="C50" s="54"/>
      <c r="D50" s="54"/>
      <c r="E50" s="54"/>
      <c r="F50" s="54"/>
      <c r="G50" s="54"/>
      <c r="H50" s="54"/>
      <c r="I50" s="54"/>
    </row>
    <row r="51" spans="1:9" x14ac:dyDescent="0.25">
      <c r="A51" s="54"/>
      <c r="B51" s="54"/>
      <c r="C51" s="54"/>
      <c r="D51" s="54"/>
      <c r="E51" s="54"/>
      <c r="F51" s="54"/>
      <c r="G51" s="54"/>
      <c r="H51" s="54"/>
      <c r="I51" s="54"/>
    </row>
    <row r="52" spans="1:9" x14ac:dyDescent="0.25">
      <c r="A52" s="54"/>
      <c r="B52" s="54"/>
      <c r="C52" s="54"/>
      <c r="D52" s="54"/>
      <c r="E52" s="54"/>
      <c r="F52" s="54"/>
      <c r="G52" s="54"/>
      <c r="H52" s="54"/>
      <c r="I52" s="54"/>
    </row>
    <row r="53" spans="1:9" x14ac:dyDescent="0.25">
      <c r="A53" s="54"/>
      <c r="B53" s="54"/>
      <c r="C53" s="54"/>
      <c r="D53" s="54"/>
      <c r="E53" s="54"/>
      <c r="F53" s="54"/>
      <c r="G53" s="54"/>
      <c r="H53" s="54"/>
      <c r="I53" s="54"/>
    </row>
    <row r="54" spans="1:9" x14ac:dyDescent="0.25">
      <c r="A54" s="54"/>
      <c r="B54" s="54"/>
      <c r="C54" s="54"/>
      <c r="D54" s="54"/>
      <c r="E54" s="54"/>
      <c r="F54" s="54"/>
      <c r="G54" s="54"/>
      <c r="H54" s="54"/>
      <c r="I54" s="54"/>
    </row>
    <row r="55" spans="1:9" x14ac:dyDescent="0.25">
      <c r="A55" s="54"/>
      <c r="B55" s="54"/>
      <c r="C55" s="54"/>
      <c r="D55" s="54"/>
      <c r="E55" s="54"/>
      <c r="F55" s="54"/>
      <c r="G55" s="54"/>
      <c r="H55" s="54"/>
      <c r="I55" s="54"/>
    </row>
    <row r="56" spans="1:9" x14ac:dyDescent="0.25">
      <c r="A56" s="54"/>
      <c r="B56" s="54"/>
      <c r="C56" s="54"/>
      <c r="D56" s="54"/>
      <c r="E56" s="54"/>
      <c r="F56" s="54"/>
      <c r="G56" s="54"/>
      <c r="H56" s="54"/>
      <c r="I56" s="54"/>
    </row>
    <row r="57" spans="1:9" x14ac:dyDescent="0.25">
      <c r="A57" s="54"/>
      <c r="B57" s="54"/>
      <c r="C57" s="54"/>
      <c r="D57" s="54"/>
      <c r="E57" s="54"/>
      <c r="F57" s="54"/>
      <c r="G57" s="54"/>
      <c r="H57" s="54"/>
      <c r="I57" s="54"/>
    </row>
    <row r="58" spans="1:9" x14ac:dyDescent="0.25">
      <c r="A58" s="54"/>
      <c r="B58" s="54"/>
      <c r="C58" s="54"/>
      <c r="D58" s="54"/>
      <c r="E58" s="54"/>
      <c r="F58" s="54"/>
      <c r="G58" s="54"/>
      <c r="H58" s="54"/>
      <c r="I58" s="54"/>
    </row>
    <row r="59" spans="1:9" x14ac:dyDescent="0.25">
      <c r="A59" s="54"/>
      <c r="B59" s="54"/>
      <c r="C59" s="54"/>
      <c r="D59" s="54"/>
      <c r="E59" s="54"/>
      <c r="F59" s="54"/>
      <c r="G59" s="54"/>
      <c r="H59" s="54"/>
      <c r="I59" s="54"/>
    </row>
    <row r="60" spans="1:9" x14ac:dyDescent="0.25">
      <c r="A60" s="54"/>
      <c r="B60" s="54"/>
      <c r="C60" s="54"/>
      <c r="D60" s="54"/>
      <c r="E60" s="54"/>
      <c r="F60" s="54"/>
      <c r="G60" s="54"/>
      <c r="H60" s="54"/>
      <c r="I60" s="54"/>
    </row>
    <row r="61" spans="1:9" x14ac:dyDescent="0.25">
      <c r="A61" s="54"/>
      <c r="B61" s="54"/>
      <c r="C61" s="54"/>
      <c r="D61" s="54"/>
      <c r="E61" s="54"/>
      <c r="F61" s="54"/>
      <c r="G61" s="54"/>
      <c r="H61" s="54"/>
      <c r="I61" s="54"/>
    </row>
    <row r="62" spans="1:9" x14ac:dyDescent="0.25">
      <c r="A62" s="54"/>
      <c r="B62" s="54"/>
      <c r="C62" s="54"/>
      <c r="D62" s="54"/>
      <c r="E62" s="54"/>
      <c r="F62" s="54"/>
      <c r="G62" s="54"/>
      <c r="H62" s="54"/>
      <c r="I62" s="54"/>
    </row>
    <row r="63" spans="1:9" x14ac:dyDescent="0.25">
      <c r="A63" s="54"/>
      <c r="B63" s="54"/>
      <c r="C63" s="54"/>
      <c r="D63" s="54"/>
      <c r="E63" s="54"/>
      <c r="F63" s="54"/>
      <c r="G63" s="54"/>
      <c r="H63" s="54"/>
      <c r="I63" s="54"/>
    </row>
    <row r="64" spans="1:9" x14ac:dyDescent="0.25">
      <c r="A64" s="54"/>
      <c r="B64" s="54"/>
      <c r="C64" s="54"/>
      <c r="D64" s="54"/>
      <c r="E64" s="54"/>
      <c r="F64" s="54"/>
      <c r="G64" s="54"/>
      <c r="H64" s="54"/>
      <c r="I64" s="54"/>
    </row>
    <row r="65" spans="1:9" x14ac:dyDescent="0.25">
      <c r="A65" s="54"/>
      <c r="B65" s="54"/>
      <c r="C65" s="54"/>
      <c r="D65" s="54"/>
      <c r="E65" s="54"/>
      <c r="F65" s="54"/>
      <c r="G65" s="54"/>
      <c r="H65" s="54"/>
      <c r="I65" s="54"/>
    </row>
    <row r="66" spans="1:9" x14ac:dyDescent="0.25">
      <c r="A66" s="54"/>
      <c r="B66" s="54"/>
      <c r="C66" s="54"/>
      <c r="D66" s="54"/>
      <c r="E66" s="54"/>
      <c r="F66" s="54"/>
      <c r="G66" s="54"/>
      <c r="H66" s="54"/>
      <c r="I66" s="54"/>
    </row>
    <row r="67" spans="1:9" x14ac:dyDescent="0.25">
      <c r="A67" s="54"/>
      <c r="B67" s="54"/>
      <c r="C67" s="54"/>
      <c r="D67" s="54"/>
      <c r="E67" s="54"/>
      <c r="F67" s="54"/>
      <c r="G67" s="54"/>
      <c r="H67" s="54"/>
      <c r="I67" s="54"/>
    </row>
    <row r="68" spans="1:9" x14ac:dyDescent="0.25">
      <c r="A68" s="54"/>
      <c r="B68" s="54"/>
      <c r="C68" s="54"/>
      <c r="D68" s="54"/>
      <c r="E68" s="54"/>
      <c r="F68" s="54"/>
      <c r="G68" s="54"/>
      <c r="H68" s="54"/>
      <c r="I68" s="54"/>
    </row>
    <row r="69" spans="1:9" x14ac:dyDescent="0.25">
      <c r="A69" s="54"/>
      <c r="B69" s="54"/>
      <c r="C69" s="54"/>
      <c r="D69" s="54"/>
      <c r="E69" s="54"/>
      <c r="F69" s="54"/>
      <c r="G69" s="54"/>
      <c r="H69" s="54"/>
      <c r="I69" s="54"/>
    </row>
    <row r="70" spans="1:9" x14ac:dyDescent="0.25">
      <c r="A70" s="54"/>
      <c r="B70" s="54"/>
      <c r="C70" s="54"/>
      <c r="D70" s="54"/>
      <c r="E70" s="54"/>
      <c r="F70" s="54"/>
      <c r="G70" s="54"/>
      <c r="H70" s="54"/>
      <c r="I70" s="54"/>
    </row>
    <row r="71" spans="1:9" x14ac:dyDescent="0.25">
      <c r="A71" s="54"/>
      <c r="B71" s="54"/>
      <c r="C71" s="54"/>
      <c r="D71" s="54"/>
      <c r="E71" s="54"/>
      <c r="F71" s="54"/>
      <c r="G71" s="54"/>
      <c r="H71" s="54"/>
      <c r="I71" s="54"/>
    </row>
    <row r="72" spans="1:9" x14ac:dyDescent="0.25">
      <c r="A72" s="54"/>
      <c r="B72" s="54"/>
      <c r="C72" s="54"/>
      <c r="D72" s="54"/>
      <c r="E72" s="54"/>
      <c r="F72" s="54"/>
      <c r="G72" s="54"/>
      <c r="H72" s="54"/>
      <c r="I72" s="54"/>
    </row>
    <row r="73" spans="1:9" x14ac:dyDescent="0.25">
      <c r="A73" s="54"/>
      <c r="B73" s="54"/>
      <c r="C73" s="54"/>
      <c r="D73" s="54"/>
      <c r="E73" s="54"/>
      <c r="F73" s="54"/>
      <c r="G73" s="54"/>
      <c r="H73" s="54"/>
      <c r="I73" s="54"/>
    </row>
    <row r="74" spans="1:9" x14ac:dyDescent="0.25">
      <c r="A74" s="54"/>
      <c r="B74" s="54"/>
      <c r="C74" s="54"/>
      <c r="D74" s="54"/>
      <c r="E74" s="54"/>
      <c r="F74" s="54"/>
      <c r="G74" s="54"/>
      <c r="H74" s="54"/>
      <c r="I74" s="54"/>
    </row>
    <row r="75" spans="1:9" x14ac:dyDescent="0.25">
      <c r="A75" s="54"/>
      <c r="B75" s="54"/>
      <c r="C75" s="54"/>
      <c r="D75" s="54"/>
      <c r="E75" s="54"/>
      <c r="F75" s="54"/>
      <c r="G75" s="54"/>
      <c r="H75" s="54"/>
      <c r="I75" s="54"/>
    </row>
    <row r="76" spans="1:9" x14ac:dyDescent="0.25">
      <c r="A76" s="54"/>
      <c r="B76" s="54"/>
      <c r="C76" s="54"/>
      <c r="D76" s="54"/>
      <c r="E76" s="54"/>
      <c r="F76" s="54"/>
      <c r="G76" s="54"/>
      <c r="H76" s="54"/>
      <c r="I76" s="54"/>
    </row>
    <row r="77" spans="1:9" x14ac:dyDescent="0.25">
      <c r="A77" s="54"/>
      <c r="B77" s="54"/>
      <c r="C77" s="54"/>
      <c r="D77" s="54"/>
      <c r="E77" s="54"/>
      <c r="F77" s="54"/>
      <c r="G77" s="54"/>
      <c r="H77" s="54"/>
      <c r="I77" s="54"/>
    </row>
    <row r="78" spans="1:9" x14ac:dyDescent="0.25">
      <c r="A78" s="54"/>
      <c r="B78" s="54"/>
      <c r="C78" s="54"/>
      <c r="D78" s="54"/>
      <c r="E78" s="54"/>
      <c r="F78" s="54"/>
      <c r="G78" s="54"/>
      <c r="H78" s="54"/>
      <c r="I78" s="54"/>
    </row>
    <row r="79" spans="1:9" x14ac:dyDescent="0.25">
      <c r="A79" s="54"/>
      <c r="B79" s="54"/>
      <c r="C79" s="54"/>
      <c r="D79" s="54"/>
      <c r="E79" s="54"/>
      <c r="F79" s="54"/>
      <c r="G79" s="54"/>
      <c r="H79" s="54"/>
      <c r="I79" s="54"/>
    </row>
    <row r="80" spans="1:9" x14ac:dyDescent="0.25">
      <c r="A80" s="54"/>
      <c r="B80" s="54"/>
      <c r="C80" s="54"/>
      <c r="D80" s="54"/>
      <c r="E80" s="54"/>
      <c r="F80" s="54"/>
      <c r="G80" s="54"/>
      <c r="H80" s="54"/>
      <c r="I80" s="54"/>
    </row>
    <row r="81" spans="1:9" x14ac:dyDescent="0.25">
      <c r="A81" s="54"/>
      <c r="B81" s="54"/>
      <c r="C81" s="54"/>
      <c r="D81" s="54"/>
      <c r="E81" s="54"/>
      <c r="F81" s="54"/>
      <c r="G81" s="54"/>
      <c r="H81" s="54"/>
      <c r="I81" s="54"/>
    </row>
    <row r="82" spans="1:9" x14ac:dyDescent="0.25">
      <c r="A82" s="54"/>
      <c r="B82" s="54"/>
      <c r="C82" s="54"/>
      <c r="D82" s="54"/>
      <c r="E82" s="54"/>
      <c r="F82" s="54"/>
      <c r="G82" s="54"/>
      <c r="H82" s="54"/>
      <c r="I82" s="54"/>
    </row>
    <row r="83" spans="1:9" x14ac:dyDescent="0.25">
      <c r="A83" s="54"/>
      <c r="B83" s="54"/>
      <c r="C83" s="54"/>
      <c r="D83" s="54"/>
      <c r="E83" s="54"/>
      <c r="F83" s="54"/>
      <c r="G83" s="54"/>
      <c r="H83" s="54"/>
      <c r="I83" s="54"/>
    </row>
    <row r="84" spans="1:9" x14ac:dyDescent="0.25">
      <c r="A84" s="54"/>
      <c r="B84" s="54"/>
      <c r="C84" s="54"/>
      <c r="D84" s="54"/>
      <c r="E84" s="54"/>
      <c r="F84" s="54"/>
      <c r="G84" s="54"/>
      <c r="H84" s="54"/>
      <c r="I84" s="54"/>
    </row>
    <row r="85" spans="1:9" x14ac:dyDescent="0.25">
      <c r="A85" s="54"/>
      <c r="B85" s="54"/>
      <c r="C85" s="54"/>
      <c r="D85" s="54"/>
      <c r="E85" s="54"/>
      <c r="F85" s="54"/>
      <c r="G85" s="54"/>
      <c r="H85" s="54"/>
      <c r="I85" s="54"/>
    </row>
    <row r="86" spans="1:9" x14ac:dyDescent="0.25">
      <c r="A86" s="54"/>
      <c r="B86" s="54"/>
      <c r="C86" s="54"/>
      <c r="D86" s="54"/>
      <c r="E86" s="54"/>
      <c r="F86" s="54"/>
      <c r="G86" s="54"/>
      <c r="H86" s="54"/>
      <c r="I86" s="54"/>
    </row>
    <row r="87" spans="1:9" x14ac:dyDescent="0.25">
      <c r="A87" s="54"/>
      <c r="B87" s="54"/>
      <c r="C87" s="54"/>
      <c r="D87" s="54"/>
      <c r="E87" s="54"/>
      <c r="F87" s="54"/>
      <c r="G87" s="54"/>
      <c r="H87" s="54"/>
      <c r="I87" s="54"/>
    </row>
    <row r="88" spans="1:9" x14ac:dyDescent="0.25">
      <c r="A88" s="54"/>
      <c r="B88" s="54"/>
      <c r="C88" s="54"/>
      <c r="D88" s="54"/>
      <c r="E88" s="54"/>
      <c r="F88" s="54"/>
      <c r="G88" s="54"/>
      <c r="H88" s="54"/>
      <c r="I88" s="54"/>
    </row>
    <row r="89" spans="1:9" x14ac:dyDescent="0.25">
      <c r="A89" s="54"/>
      <c r="B89" s="54"/>
      <c r="C89" s="54"/>
      <c r="D89" s="54"/>
      <c r="E89" s="54"/>
      <c r="F89" s="54"/>
      <c r="G89" s="54"/>
      <c r="H89" s="54"/>
      <c r="I89" s="54"/>
    </row>
    <row r="90" spans="1:9" x14ac:dyDescent="0.25">
      <c r="A90" s="54"/>
      <c r="B90" s="54"/>
      <c r="C90" s="54"/>
      <c r="D90" s="54"/>
      <c r="E90" s="54"/>
      <c r="F90" s="54"/>
      <c r="G90" s="54"/>
      <c r="H90" s="54"/>
      <c r="I90" s="54"/>
    </row>
    <row r="91" spans="1:9" x14ac:dyDescent="0.25">
      <c r="A91" s="54"/>
      <c r="B91" s="54"/>
      <c r="C91" s="54"/>
      <c r="D91" s="54"/>
      <c r="E91" s="54"/>
      <c r="F91" s="54"/>
      <c r="G91" s="54"/>
      <c r="H91" s="54"/>
      <c r="I91" s="54"/>
    </row>
    <row r="92" spans="1:9" x14ac:dyDescent="0.25">
      <c r="A92" s="54"/>
      <c r="B92" s="54"/>
      <c r="C92" s="54"/>
      <c r="D92" s="54"/>
      <c r="E92" s="54"/>
      <c r="F92" s="54"/>
      <c r="G92" s="54"/>
      <c r="H92" s="54"/>
      <c r="I92" s="54"/>
    </row>
    <row r="93" spans="1:9" x14ac:dyDescent="0.25">
      <c r="A93" s="54"/>
      <c r="B93" s="54"/>
      <c r="C93" s="54"/>
      <c r="D93" s="54"/>
      <c r="E93" s="54"/>
      <c r="F93" s="54"/>
      <c r="G93" s="54"/>
      <c r="H93" s="54"/>
      <c r="I93" s="54"/>
    </row>
    <row r="94" spans="1:9" x14ac:dyDescent="0.25">
      <c r="A94" s="54"/>
      <c r="B94" s="54"/>
      <c r="C94" s="54"/>
      <c r="D94" s="54"/>
      <c r="E94" s="54"/>
      <c r="F94" s="54"/>
      <c r="G94" s="54"/>
      <c r="H94" s="54"/>
      <c r="I94" s="54"/>
    </row>
    <row r="95" spans="1:9" x14ac:dyDescent="0.25">
      <c r="A95" s="54"/>
      <c r="B95" s="54"/>
      <c r="C95" s="54"/>
      <c r="D95" s="54"/>
      <c r="E95" s="54"/>
      <c r="F95" s="54"/>
      <c r="G95" s="54"/>
      <c r="H95" s="54"/>
      <c r="I95" s="54"/>
    </row>
    <row r="96" spans="1:9" x14ac:dyDescent="0.25">
      <c r="A96" s="54"/>
      <c r="B96" s="54"/>
      <c r="C96" s="54"/>
      <c r="D96" s="54"/>
      <c r="E96" s="54"/>
      <c r="F96" s="54"/>
      <c r="G96" s="54"/>
      <c r="H96" s="54"/>
      <c r="I96" s="54"/>
    </row>
    <row r="97" spans="1:9" x14ac:dyDescent="0.25">
      <c r="A97" s="54"/>
      <c r="B97" s="54"/>
      <c r="C97" s="54"/>
      <c r="D97" s="54"/>
      <c r="E97" s="54"/>
      <c r="F97" s="54"/>
      <c r="G97" s="54"/>
      <c r="H97" s="54"/>
      <c r="I97" s="54"/>
    </row>
    <row r="98" spans="1:9" x14ac:dyDescent="0.25">
      <c r="A98" s="54"/>
      <c r="B98" s="54"/>
      <c r="C98" s="54"/>
      <c r="D98" s="54"/>
      <c r="E98" s="54"/>
      <c r="F98" s="54"/>
      <c r="G98" s="54"/>
      <c r="H98" s="54"/>
      <c r="I98" s="54"/>
    </row>
    <row r="99" spans="1:9" x14ac:dyDescent="0.25">
      <c r="A99" s="54"/>
      <c r="B99" s="54"/>
      <c r="C99" s="54"/>
      <c r="D99" s="54"/>
      <c r="E99" s="54"/>
      <c r="F99" s="54"/>
      <c r="G99" s="54"/>
      <c r="H99" s="54"/>
      <c r="I99" s="54"/>
    </row>
    <row r="100" spans="1:9" x14ac:dyDescent="0.25">
      <c r="A100" s="54"/>
      <c r="B100" s="54"/>
      <c r="C100" s="54"/>
      <c r="D100" s="54"/>
      <c r="E100" s="54"/>
      <c r="F100" s="54"/>
      <c r="G100" s="54"/>
      <c r="H100" s="54"/>
      <c r="I100" s="54"/>
    </row>
    <row r="101" spans="1:9" x14ac:dyDescent="0.25">
      <c r="A101" s="54"/>
      <c r="B101" s="54"/>
      <c r="C101" s="54"/>
      <c r="D101" s="54"/>
      <c r="E101" s="54"/>
      <c r="F101" s="54"/>
      <c r="G101" s="54"/>
      <c r="H101" s="54"/>
      <c r="I101" s="54"/>
    </row>
    <row r="102" spans="1:9" x14ac:dyDescent="0.25">
      <c r="A102" s="54"/>
      <c r="B102" s="54"/>
      <c r="C102" s="54"/>
      <c r="D102" s="54"/>
      <c r="E102" s="54"/>
      <c r="F102" s="54"/>
      <c r="G102" s="54"/>
      <c r="H102" s="54"/>
      <c r="I102" s="54"/>
    </row>
    <row r="103" spans="1:9" x14ac:dyDescent="0.25">
      <c r="A103" s="54"/>
      <c r="B103" s="54"/>
      <c r="C103" s="54"/>
      <c r="D103" s="54"/>
      <c r="E103" s="54"/>
      <c r="F103" s="54"/>
      <c r="G103" s="54"/>
      <c r="H103" s="54"/>
      <c r="I103" s="54"/>
    </row>
    <row r="104" spans="1:9" x14ac:dyDescent="0.25">
      <c r="A104" s="54"/>
      <c r="B104" s="54"/>
      <c r="C104" s="54"/>
      <c r="D104" s="54"/>
      <c r="E104" s="54"/>
      <c r="F104" s="54"/>
      <c r="G104" s="54"/>
      <c r="H104" s="54"/>
      <c r="I104" s="54"/>
    </row>
    <row r="105" spans="1:9" x14ac:dyDescent="0.25">
      <c r="A105" s="54"/>
      <c r="B105" s="54"/>
      <c r="C105" s="54"/>
      <c r="D105" s="54"/>
      <c r="E105" s="54"/>
      <c r="F105" s="54"/>
      <c r="G105" s="54"/>
      <c r="H105" s="54"/>
      <c r="I105" s="54"/>
    </row>
    <row r="106" spans="1:9" x14ac:dyDescent="0.25">
      <c r="A106" s="54"/>
      <c r="B106" s="54"/>
      <c r="C106" s="54"/>
      <c r="D106" s="54"/>
      <c r="E106" s="54"/>
      <c r="F106" s="54"/>
      <c r="G106" s="54"/>
      <c r="H106" s="54"/>
      <c r="I106" s="54"/>
    </row>
    <row r="107" spans="1:9" x14ac:dyDescent="0.25">
      <c r="A107" s="54"/>
      <c r="B107" s="54"/>
      <c r="C107" s="54"/>
      <c r="D107" s="54"/>
      <c r="E107" s="54"/>
      <c r="F107" s="54"/>
      <c r="G107" s="54"/>
      <c r="H107" s="54"/>
      <c r="I107" s="54"/>
    </row>
    <row r="108" spans="1:9" x14ac:dyDescent="0.25">
      <c r="A108" s="54"/>
      <c r="B108" s="54"/>
      <c r="C108" s="54"/>
      <c r="D108" s="54"/>
      <c r="E108" s="54"/>
      <c r="F108" s="54"/>
      <c r="G108" s="54"/>
      <c r="H108" s="54"/>
      <c r="I108" s="54"/>
    </row>
    <row r="109" spans="1:9" x14ac:dyDescent="0.25">
      <c r="A109" s="54"/>
      <c r="B109" s="54"/>
      <c r="C109" s="54"/>
      <c r="D109" s="54"/>
      <c r="E109" s="54"/>
      <c r="F109" s="54"/>
      <c r="G109" s="54"/>
      <c r="H109" s="54"/>
      <c r="I109" s="54"/>
    </row>
    <row r="110" spans="1:9" x14ac:dyDescent="0.25">
      <c r="A110" s="54"/>
      <c r="B110" s="54"/>
      <c r="C110" s="54"/>
      <c r="D110" s="54"/>
      <c r="E110" s="54"/>
      <c r="F110" s="54"/>
      <c r="G110" s="54"/>
      <c r="H110" s="54"/>
      <c r="I110" s="54"/>
    </row>
    <row r="111" spans="1:9" x14ac:dyDescent="0.25">
      <c r="A111" s="54"/>
      <c r="B111" s="54"/>
      <c r="C111" s="54"/>
      <c r="D111" s="54"/>
      <c r="E111" s="54"/>
      <c r="F111" s="54"/>
      <c r="G111" s="54"/>
      <c r="H111" s="54"/>
      <c r="I111" s="54"/>
    </row>
    <row r="112" spans="1:9" x14ac:dyDescent="0.25">
      <c r="A112" s="54"/>
      <c r="B112" s="54"/>
      <c r="C112" s="54"/>
      <c r="D112" s="54"/>
      <c r="E112" s="54"/>
      <c r="F112" s="54"/>
      <c r="G112" s="54"/>
      <c r="H112" s="54"/>
      <c r="I112" s="54"/>
    </row>
    <row r="113" spans="1:9" x14ac:dyDescent="0.25">
      <c r="A113" s="54"/>
      <c r="B113" s="54"/>
      <c r="C113" s="54"/>
      <c r="D113" s="54"/>
      <c r="E113" s="54"/>
      <c r="F113" s="54"/>
      <c r="G113" s="54"/>
      <c r="H113" s="54"/>
      <c r="I113" s="54"/>
    </row>
    <row r="114" spans="1:9" x14ac:dyDescent="0.25">
      <c r="A114" s="54"/>
      <c r="B114" s="54"/>
      <c r="C114" s="54"/>
      <c r="D114" s="54"/>
      <c r="E114" s="54"/>
      <c r="F114" s="54"/>
      <c r="G114" s="54"/>
      <c r="H114" s="54"/>
      <c r="I114" s="54"/>
    </row>
    <row r="115" spans="1:9" x14ac:dyDescent="0.25">
      <c r="A115" s="54"/>
      <c r="B115" s="54"/>
      <c r="C115" s="54"/>
      <c r="D115" s="54"/>
      <c r="E115" s="54"/>
      <c r="F115" s="54"/>
      <c r="G115" s="54"/>
      <c r="H115" s="54"/>
      <c r="I115" s="54"/>
    </row>
    <row r="116" spans="1:9" x14ac:dyDescent="0.25">
      <c r="A116" s="54"/>
      <c r="B116" s="54"/>
      <c r="C116" s="54"/>
      <c r="D116" s="54"/>
      <c r="E116" s="54"/>
      <c r="F116" s="54"/>
      <c r="G116" s="54"/>
      <c r="H116" s="54"/>
      <c r="I116" s="54"/>
    </row>
    <row r="117" spans="1:9" x14ac:dyDescent="0.25">
      <c r="A117" s="54"/>
      <c r="B117" s="54"/>
      <c r="C117" s="54"/>
      <c r="D117" s="54"/>
      <c r="E117" s="54"/>
      <c r="F117" s="54"/>
      <c r="G117" s="54"/>
      <c r="H117" s="54"/>
      <c r="I117" s="54"/>
    </row>
    <row r="118" spans="1:9" x14ac:dyDescent="0.25">
      <c r="A118" s="54"/>
      <c r="B118" s="54"/>
      <c r="C118" s="54"/>
      <c r="D118" s="54"/>
      <c r="E118" s="54"/>
      <c r="F118" s="54"/>
      <c r="G118" s="54"/>
      <c r="H118" s="54"/>
      <c r="I118" s="54"/>
    </row>
    <row r="119" spans="1:9" x14ac:dyDescent="0.25">
      <c r="A119" s="54"/>
      <c r="B119" s="54"/>
      <c r="C119" s="54"/>
      <c r="D119" s="54"/>
      <c r="E119" s="54"/>
      <c r="F119" s="54"/>
      <c r="G119" s="54"/>
      <c r="H119" s="54"/>
      <c r="I119" s="54"/>
    </row>
    <row r="120" spans="1:9" x14ac:dyDescent="0.25">
      <c r="A120" s="54"/>
      <c r="B120" s="54"/>
      <c r="C120" s="54"/>
      <c r="D120" s="54"/>
      <c r="E120" s="54"/>
      <c r="F120" s="54"/>
      <c r="G120" s="54"/>
      <c r="H120" s="54"/>
      <c r="I120" s="54"/>
    </row>
    <row r="121" spans="1:9" x14ac:dyDescent="0.25">
      <c r="A121" s="54"/>
      <c r="B121" s="54"/>
      <c r="C121" s="54"/>
      <c r="D121" s="54"/>
      <c r="E121" s="54"/>
      <c r="F121" s="54"/>
      <c r="G121" s="54"/>
      <c r="H121" s="54"/>
      <c r="I121" s="54"/>
    </row>
    <row r="122" spans="1:9" x14ac:dyDescent="0.25">
      <c r="A122" s="54"/>
      <c r="B122" s="54"/>
      <c r="C122" s="54"/>
      <c r="D122" s="54"/>
      <c r="E122" s="54"/>
      <c r="F122" s="54"/>
      <c r="G122" s="54"/>
      <c r="H122" s="54"/>
      <c r="I122" s="54"/>
    </row>
    <row r="123" spans="1:9" x14ac:dyDescent="0.25">
      <c r="A123" s="54"/>
      <c r="B123" s="54"/>
      <c r="C123" s="54"/>
      <c r="D123" s="54"/>
      <c r="E123" s="54"/>
      <c r="F123" s="54"/>
      <c r="G123" s="54"/>
      <c r="H123" s="54"/>
      <c r="I123" s="54"/>
    </row>
    <row r="124" spans="1:9" x14ac:dyDescent="0.25">
      <c r="A124" s="54"/>
      <c r="B124" s="54"/>
      <c r="C124" s="54"/>
      <c r="D124" s="54"/>
      <c r="E124" s="54"/>
      <c r="F124" s="54"/>
      <c r="G124" s="54"/>
      <c r="H124" s="54"/>
      <c r="I124" s="54"/>
    </row>
    <row r="125" spans="1:9" x14ac:dyDescent="0.25">
      <c r="A125" s="54"/>
      <c r="B125" s="54"/>
      <c r="C125" s="54"/>
      <c r="D125" s="54"/>
      <c r="E125" s="54"/>
      <c r="F125" s="54"/>
      <c r="G125" s="54"/>
      <c r="H125" s="54"/>
      <c r="I125" s="54"/>
    </row>
    <row r="126" spans="1:9" x14ac:dyDescent="0.25">
      <c r="A126" s="54"/>
      <c r="B126" s="54"/>
      <c r="C126" s="54"/>
      <c r="D126" s="54"/>
      <c r="E126" s="54"/>
      <c r="F126" s="54"/>
      <c r="G126" s="54"/>
      <c r="H126" s="54"/>
      <c r="I126" s="54"/>
    </row>
    <row r="127" spans="1:9" x14ac:dyDescent="0.25">
      <c r="A127" s="54"/>
      <c r="B127" s="54"/>
      <c r="C127" s="54"/>
      <c r="D127" s="54"/>
      <c r="E127" s="54"/>
      <c r="F127" s="54"/>
      <c r="G127" s="54"/>
      <c r="H127" s="54"/>
      <c r="I127" s="54"/>
    </row>
    <row r="128" spans="1:9" x14ac:dyDescent="0.25">
      <c r="A128" s="54"/>
      <c r="B128" s="54"/>
      <c r="C128" s="54"/>
      <c r="D128" s="54"/>
      <c r="E128" s="54"/>
      <c r="F128" s="54"/>
      <c r="G128" s="54"/>
      <c r="H128" s="54"/>
      <c r="I128" s="54"/>
    </row>
    <row r="129" spans="1:9" x14ac:dyDescent="0.25">
      <c r="A129" s="54"/>
      <c r="B129" s="54"/>
      <c r="C129" s="54"/>
      <c r="D129" s="54"/>
      <c r="E129" s="54"/>
      <c r="F129" s="54"/>
      <c r="G129" s="54"/>
      <c r="H129" s="54"/>
      <c r="I129" s="54"/>
    </row>
    <row r="130" spans="1:9" x14ac:dyDescent="0.25">
      <c r="A130" s="54"/>
      <c r="B130" s="54"/>
      <c r="C130" s="54"/>
      <c r="D130" s="54"/>
      <c r="E130" s="54"/>
      <c r="F130" s="54"/>
      <c r="G130" s="54"/>
      <c r="H130" s="54"/>
      <c r="I130" s="54"/>
    </row>
    <row r="131" spans="1:9" x14ac:dyDescent="0.25">
      <c r="A131" s="54"/>
      <c r="B131" s="54"/>
      <c r="C131" s="54"/>
      <c r="D131" s="54"/>
      <c r="E131" s="54"/>
      <c r="F131" s="54"/>
      <c r="G131" s="54"/>
      <c r="H131" s="54"/>
      <c r="I131" s="54"/>
    </row>
    <row r="132" spans="1:9" x14ac:dyDescent="0.25">
      <c r="A132" s="54"/>
      <c r="B132" s="54"/>
      <c r="C132" s="54"/>
      <c r="D132" s="54"/>
      <c r="E132" s="54"/>
      <c r="F132" s="54"/>
      <c r="G132" s="54"/>
      <c r="H132" s="54"/>
      <c r="I132" s="54"/>
    </row>
    <row r="133" spans="1:9" x14ac:dyDescent="0.25">
      <c r="A133" s="54"/>
      <c r="B133" s="54"/>
      <c r="C133" s="54"/>
      <c r="D133" s="54"/>
      <c r="E133" s="54"/>
      <c r="F133" s="54"/>
      <c r="G133" s="54"/>
      <c r="H133" s="54"/>
      <c r="I133" s="54"/>
    </row>
    <row r="134" spans="1:9" x14ac:dyDescent="0.25">
      <c r="A134" s="54"/>
      <c r="B134" s="54"/>
      <c r="C134" s="54"/>
      <c r="D134" s="54"/>
      <c r="E134" s="54"/>
      <c r="F134" s="54"/>
      <c r="G134" s="54"/>
      <c r="H134" s="54"/>
      <c r="I134" s="54"/>
    </row>
    <row r="135" spans="1:9" x14ac:dyDescent="0.25">
      <c r="A135" s="54"/>
      <c r="B135" s="54"/>
      <c r="C135" s="54"/>
      <c r="D135" s="54"/>
      <c r="E135" s="54"/>
      <c r="F135" s="54"/>
      <c r="G135" s="54"/>
      <c r="H135" s="54"/>
      <c r="I135" s="54"/>
    </row>
    <row r="136" spans="1:9" x14ac:dyDescent="0.25">
      <c r="A136" s="54"/>
      <c r="B136" s="54"/>
      <c r="C136" s="54"/>
      <c r="D136" s="54"/>
      <c r="E136" s="54"/>
      <c r="F136" s="54"/>
      <c r="G136" s="54"/>
      <c r="H136" s="54"/>
      <c r="I136" s="54"/>
    </row>
    <row r="137" spans="1:9" x14ac:dyDescent="0.25">
      <c r="A137" s="54"/>
      <c r="B137" s="54"/>
      <c r="C137" s="54"/>
      <c r="D137" s="54"/>
      <c r="E137" s="54"/>
      <c r="F137" s="54"/>
      <c r="G137" s="54"/>
      <c r="H137" s="54"/>
      <c r="I137" s="54"/>
    </row>
    <row r="138" spans="1:9" x14ac:dyDescent="0.25">
      <c r="A138" s="54"/>
      <c r="B138" s="54"/>
      <c r="C138" s="54"/>
      <c r="D138" s="54"/>
      <c r="E138" s="54"/>
      <c r="F138" s="54"/>
      <c r="G138" s="54"/>
      <c r="H138" s="54"/>
      <c r="I138" s="54"/>
    </row>
    <row r="139" spans="1:9" x14ac:dyDescent="0.25">
      <c r="A139" s="54"/>
      <c r="B139" s="54"/>
      <c r="C139" s="54"/>
      <c r="D139" s="54"/>
      <c r="E139" s="54"/>
      <c r="F139" s="54"/>
      <c r="G139" s="54"/>
      <c r="H139" s="54"/>
      <c r="I139" s="54"/>
    </row>
    <row r="140" spans="1:9" x14ac:dyDescent="0.25">
      <c r="A140" s="54"/>
      <c r="B140" s="54"/>
      <c r="C140" s="54"/>
      <c r="D140" s="54"/>
      <c r="E140" s="54"/>
      <c r="F140" s="54"/>
      <c r="G140" s="54"/>
      <c r="H140" s="54"/>
      <c r="I140" s="54"/>
    </row>
    <row r="141" spans="1:9" x14ac:dyDescent="0.25">
      <c r="A141" s="54"/>
      <c r="B141" s="54"/>
      <c r="C141" s="54"/>
      <c r="D141" s="54"/>
      <c r="E141" s="54"/>
      <c r="F141" s="54"/>
      <c r="G141" s="54"/>
      <c r="H141" s="54"/>
      <c r="I141" s="54"/>
    </row>
    <row r="142" spans="1:9" x14ac:dyDescent="0.25">
      <c r="A142" s="54"/>
      <c r="B142" s="54"/>
      <c r="C142" s="54"/>
      <c r="D142" s="54"/>
      <c r="E142" s="54"/>
      <c r="F142" s="54"/>
      <c r="G142" s="54"/>
      <c r="H142" s="54"/>
      <c r="I142" s="54"/>
    </row>
    <row r="143" spans="1:9" x14ac:dyDescent="0.25">
      <c r="A143" s="54"/>
      <c r="B143" s="54"/>
      <c r="C143" s="54"/>
      <c r="D143" s="54"/>
      <c r="E143" s="54"/>
      <c r="F143" s="54"/>
      <c r="G143" s="54"/>
      <c r="H143" s="54"/>
      <c r="I143" s="54"/>
    </row>
    <row r="144" spans="1:9" x14ac:dyDescent="0.25">
      <c r="A144" s="54"/>
      <c r="B144" s="54"/>
      <c r="C144" s="54"/>
      <c r="D144" s="54"/>
      <c r="E144" s="54"/>
      <c r="F144" s="54"/>
      <c r="G144" s="54"/>
      <c r="H144" s="54"/>
      <c r="I144" s="54"/>
    </row>
    <row r="145" spans="1:9" x14ac:dyDescent="0.25">
      <c r="A145" s="54"/>
      <c r="B145" s="54"/>
      <c r="C145" s="54"/>
      <c r="D145" s="54"/>
      <c r="E145" s="54"/>
      <c r="F145" s="54"/>
      <c r="G145" s="54"/>
      <c r="H145" s="54"/>
      <c r="I145" s="54"/>
    </row>
    <row r="146" spans="1:9" x14ac:dyDescent="0.25">
      <c r="A146" s="54"/>
      <c r="B146" s="54"/>
      <c r="C146" s="54"/>
      <c r="D146" s="54"/>
      <c r="E146" s="54"/>
      <c r="F146" s="54"/>
      <c r="G146" s="54"/>
      <c r="H146" s="54"/>
      <c r="I146" s="54"/>
    </row>
    <row r="147" spans="1:9" x14ac:dyDescent="0.25">
      <c r="A147" s="54"/>
      <c r="B147" s="54"/>
      <c r="C147" s="54"/>
      <c r="D147" s="54"/>
      <c r="E147" s="54"/>
      <c r="F147" s="54"/>
      <c r="G147" s="54"/>
      <c r="H147" s="54"/>
      <c r="I147" s="54"/>
    </row>
    <row r="148" spans="1:9" x14ac:dyDescent="0.25">
      <c r="A148" s="54"/>
      <c r="B148" s="54"/>
      <c r="C148" s="54"/>
      <c r="D148" s="54"/>
      <c r="E148" s="54"/>
      <c r="F148" s="54"/>
      <c r="G148" s="54"/>
      <c r="H148" s="54"/>
      <c r="I148" s="54"/>
    </row>
    <row r="149" spans="1:9" x14ac:dyDescent="0.25">
      <c r="A149" s="54"/>
      <c r="B149" s="54"/>
      <c r="C149" s="54"/>
      <c r="D149" s="54"/>
      <c r="E149" s="54"/>
      <c r="F149" s="54"/>
      <c r="G149" s="54"/>
      <c r="H149" s="54"/>
      <c r="I149" s="54"/>
    </row>
    <row r="150" spans="1:9" x14ac:dyDescent="0.25">
      <c r="A150" s="54"/>
      <c r="B150" s="54"/>
      <c r="C150" s="54"/>
      <c r="D150" s="54"/>
      <c r="E150" s="54"/>
      <c r="F150" s="54"/>
      <c r="G150" s="54"/>
      <c r="H150" s="54"/>
      <c r="I150" s="54"/>
    </row>
    <row r="151" spans="1:9" x14ac:dyDescent="0.25">
      <c r="A151" s="54"/>
      <c r="B151" s="54"/>
      <c r="C151" s="54"/>
      <c r="D151" s="54"/>
      <c r="E151" s="54"/>
      <c r="F151" s="54"/>
      <c r="G151" s="54"/>
      <c r="H151" s="54"/>
      <c r="I151" s="54"/>
    </row>
    <row r="152" spans="1:9" x14ac:dyDescent="0.25">
      <c r="A152" s="54"/>
      <c r="B152" s="54"/>
      <c r="C152" s="54"/>
      <c r="D152" s="54"/>
      <c r="E152" s="54"/>
      <c r="F152" s="54"/>
      <c r="G152" s="54"/>
      <c r="H152" s="54"/>
      <c r="I152" s="54"/>
    </row>
    <row r="153" spans="1:9" x14ac:dyDescent="0.25">
      <c r="A153" s="54"/>
      <c r="B153" s="54"/>
      <c r="C153" s="54"/>
      <c r="D153" s="54"/>
      <c r="E153" s="54"/>
      <c r="F153" s="54"/>
      <c r="G153" s="54"/>
      <c r="H153" s="54"/>
      <c r="I153" s="54"/>
    </row>
    <row r="154" spans="1:9" x14ac:dyDescent="0.25">
      <c r="A154" s="54"/>
      <c r="B154" s="54"/>
      <c r="C154" s="54"/>
      <c r="D154" s="54"/>
      <c r="E154" s="54"/>
      <c r="F154" s="54"/>
      <c r="G154" s="54"/>
      <c r="H154" s="54"/>
      <c r="I154" s="54"/>
    </row>
    <row r="155" spans="1:9" x14ac:dyDescent="0.25">
      <c r="A155" s="54"/>
      <c r="B155" s="54"/>
      <c r="C155" s="54"/>
      <c r="D155" s="54"/>
      <c r="E155" s="54"/>
      <c r="F155" s="54"/>
      <c r="G155" s="54"/>
      <c r="H155" s="54"/>
      <c r="I155" s="54"/>
    </row>
    <row r="156" spans="1:9" x14ac:dyDescent="0.25">
      <c r="A156" s="54"/>
      <c r="B156" s="54"/>
      <c r="C156" s="54"/>
      <c r="D156" s="54"/>
      <c r="E156" s="54"/>
      <c r="F156" s="54"/>
      <c r="G156" s="54"/>
      <c r="H156" s="54"/>
      <c r="I156" s="54"/>
    </row>
    <row r="157" spans="1:9" x14ac:dyDescent="0.25">
      <c r="A157" s="54"/>
      <c r="B157" s="54"/>
      <c r="C157" s="54"/>
      <c r="D157" s="54"/>
      <c r="E157" s="54"/>
      <c r="F157" s="54"/>
      <c r="G157" s="54"/>
      <c r="H157" s="54"/>
      <c r="I157" s="54"/>
    </row>
    <row r="158" spans="1:9" x14ac:dyDescent="0.25">
      <c r="A158" s="54"/>
      <c r="B158" s="54"/>
      <c r="C158" s="54"/>
      <c r="D158" s="54"/>
      <c r="E158" s="54"/>
      <c r="F158" s="54"/>
      <c r="G158" s="54"/>
      <c r="H158" s="54"/>
      <c r="I158" s="54"/>
    </row>
    <row r="159" spans="1:9" x14ac:dyDescent="0.25">
      <c r="A159" s="54"/>
      <c r="B159" s="54"/>
      <c r="C159" s="54"/>
      <c r="D159" s="54"/>
      <c r="E159" s="54"/>
      <c r="F159" s="54"/>
      <c r="G159" s="54"/>
      <c r="H159" s="54"/>
      <c r="I159" s="54"/>
    </row>
    <row r="160" spans="1:9" x14ac:dyDescent="0.25">
      <c r="A160" s="54"/>
      <c r="B160" s="54"/>
      <c r="C160" s="54"/>
      <c r="D160" s="54"/>
      <c r="E160" s="54"/>
      <c r="F160" s="54"/>
      <c r="G160" s="54"/>
      <c r="H160" s="54"/>
      <c r="I160" s="54"/>
    </row>
    <row r="161" spans="1:9" x14ac:dyDescent="0.25">
      <c r="A161" s="54"/>
      <c r="B161" s="54"/>
      <c r="C161" s="54"/>
      <c r="D161" s="54"/>
      <c r="E161" s="54"/>
      <c r="F161" s="54"/>
      <c r="G161" s="54"/>
      <c r="H161" s="54"/>
      <c r="I161" s="54"/>
    </row>
    <row r="162" spans="1:9" x14ac:dyDescent="0.25">
      <c r="A162" s="54"/>
      <c r="B162" s="54"/>
      <c r="C162" s="54"/>
      <c r="D162" s="54"/>
      <c r="E162" s="54"/>
      <c r="F162" s="54"/>
      <c r="G162" s="54"/>
      <c r="H162" s="54"/>
      <c r="I162" s="54"/>
    </row>
    <row r="163" spans="1:9" x14ac:dyDescent="0.25">
      <c r="A163" s="54"/>
      <c r="B163" s="54"/>
      <c r="C163" s="54"/>
      <c r="D163" s="54"/>
      <c r="E163" s="54"/>
      <c r="F163" s="54"/>
      <c r="G163" s="54"/>
      <c r="H163" s="54"/>
      <c r="I163" s="54"/>
    </row>
    <row r="164" spans="1:9" x14ac:dyDescent="0.25">
      <c r="A164" s="54"/>
      <c r="B164" s="54"/>
      <c r="C164" s="54"/>
      <c r="D164" s="54"/>
      <c r="E164" s="54"/>
      <c r="F164" s="54"/>
      <c r="G164" s="54"/>
      <c r="H164" s="54"/>
      <c r="I164" s="54"/>
    </row>
    <row r="165" spans="1:9" x14ac:dyDescent="0.25">
      <c r="A165" s="54"/>
      <c r="B165" s="54"/>
      <c r="C165" s="54"/>
      <c r="D165" s="54"/>
      <c r="E165" s="54"/>
      <c r="F165" s="54"/>
      <c r="G165" s="54"/>
      <c r="H165" s="54"/>
      <c r="I165" s="54"/>
    </row>
    <row r="166" spans="1:9" x14ac:dyDescent="0.25">
      <c r="A166" s="54"/>
      <c r="B166" s="54"/>
      <c r="C166" s="54"/>
      <c r="D166" s="54"/>
      <c r="E166" s="54"/>
      <c r="F166" s="54"/>
      <c r="G166" s="54"/>
      <c r="H166" s="54"/>
      <c r="I166" s="54"/>
    </row>
    <row r="167" spans="1:9" x14ac:dyDescent="0.25">
      <c r="A167" s="54"/>
      <c r="B167" s="54"/>
      <c r="C167" s="54"/>
      <c r="D167" s="54"/>
      <c r="E167" s="54"/>
      <c r="F167" s="54"/>
      <c r="G167" s="54"/>
      <c r="H167" s="54"/>
      <c r="I167" s="54"/>
    </row>
    <row r="168" spans="1:9" x14ac:dyDescent="0.25">
      <c r="A168" s="54"/>
      <c r="B168" s="54"/>
      <c r="C168" s="54"/>
      <c r="D168" s="54"/>
      <c r="E168" s="54"/>
      <c r="F168" s="54"/>
      <c r="G168" s="54"/>
      <c r="H168" s="54"/>
      <c r="I168" s="54"/>
    </row>
    <row r="169" spans="1:9" x14ac:dyDescent="0.25">
      <c r="A169" s="54"/>
      <c r="B169" s="54"/>
      <c r="C169" s="54"/>
      <c r="D169" s="54"/>
      <c r="E169" s="54"/>
      <c r="F169" s="54"/>
      <c r="G169" s="54"/>
      <c r="H169" s="54"/>
      <c r="I169" s="54"/>
    </row>
    <row r="170" spans="1:9" x14ac:dyDescent="0.25">
      <c r="A170" s="54"/>
      <c r="B170" s="54"/>
      <c r="C170" s="54"/>
      <c r="D170" s="54"/>
      <c r="E170" s="54"/>
      <c r="F170" s="54"/>
      <c r="G170" s="54"/>
      <c r="H170" s="54"/>
      <c r="I170" s="54"/>
    </row>
    <row r="171" spans="1:9" x14ac:dyDescent="0.25">
      <c r="A171" s="54"/>
      <c r="B171" s="54"/>
      <c r="C171" s="54"/>
      <c r="D171" s="54"/>
      <c r="E171" s="54"/>
      <c r="F171" s="54"/>
      <c r="G171" s="54"/>
      <c r="H171" s="54"/>
      <c r="I171" s="54"/>
    </row>
    <row r="172" spans="1:9" x14ac:dyDescent="0.25">
      <c r="A172" s="54"/>
      <c r="B172" s="54"/>
      <c r="C172" s="54"/>
      <c r="D172" s="54"/>
      <c r="E172" s="54"/>
      <c r="F172" s="54"/>
      <c r="G172" s="54"/>
      <c r="H172" s="54"/>
      <c r="I172" s="54"/>
    </row>
    <row r="173" spans="1:9" x14ac:dyDescent="0.25">
      <c r="A173" s="54"/>
      <c r="B173" s="54"/>
      <c r="C173" s="54"/>
      <c r="D173" s="54"/>
      <c r="E173" s="54"/>
      <c r="F173" s="54"/>
      <c r="G173" s="54"/>
      <c r="H173" s="54"/>
      <c r="I173" s="54"/>
    </row>
    <row r="174" spans="1:9" x14ac:dyDescent="0.25">
      <c r="A174" s="54"/>
      <c r="B174" s="54"/>
      <c r="C174" s="54"/>
      <c r="D174" s="54"/>
      <c r="E174" s="54"/>
      <c r="F174" s="54"/>
      <c r="G174" s="54"/>
      <c r="H174" s="54"/>
      <c r="I174" s="54"/>
    </row>
    <row r="175" spans="1:9" x14ac:dyDescent="0.25">
      <c r="A175" s="54"/>
      <c r="B175" s="54"/>
      <c r="C175" s="54"/>
      <c r="D175" s="54"/>
      <c r="E175" s="54"/>
      <c r="F175" s="54"/>
      <c r="G175" s="54"/>
      <c r="H175" s="54"/>
      <c r="I175" s="54"/>
    </row>
    <row r="176" spans="1:9" x14ac:dyDescent="0.25">
      <c r="A176" s="54"/>
      <c r="B176" s="54"/>
      <c r="C176" s="54"/>
      <c r="D176" s="54"/>
      <c r="E176" s="54"/>
      <c r="F176" s="54"/>
      <c r="G176" s="54"/>
      <c r="H176" s="54"/>
      <c r="I176" s="54"/>
    </row>
    <row r="177" spans="1:9" x14ac:dyDescent="0.25">
      <c r="A177" s="54"/>
      <c r="B177" s="54"/>
      <c r="C177" s="54"/>
      <c r="D177" s="54"/>
      <c r="E177" s="54"/>
      <c r="F177" s="54"/>
      <c r="G177" s="54"/>
      <c r="H177" s="54"/>
      <c r="I177" s="54"/>
    </row>
    <row r="178" spans="1:9" x14ac:dyDescent="0.25">
      <c r="A178" s="54"/>
      <c r="B178" s="54"/>
      <c r="C178" s="54"/>
      <c r="D178" s="54"/>
      <c r="E178" s="54"/>
      <c r="F178" s="54"/>
      <c r="G178" s="54"/>
      <c r="H178" s="54"/>
      <c r="I178" s="54"/>
    </row>
    <row r="179" spans="1:9" x14ac:dyDescent="0.25">
      <c r="A179" s="54"/>
      <c r="B179" s="54"/>
      <c r="C179" s="54"/>
      <c r="D179" s="54"/>
      <c r="E179" s="54"/>
      <c r="F179" s="54"/>
      <c r="G179" s="54"/>
      <c r="H179" s="54"/>
      <c r="I179" s="54"/>
    </row>
    <row r="180" spans="1:9" x14ac:dyDescent="0.25">
      <c r="A180" s="54"/>
      <c r="B180" s="54"/>
      <c r="C180" s="54"/>
      <c r="D180" s="54"/>
      <c r="E180" s="54"/>
      <c r="F180" s="54"/>
      <c r="G180" s="54"/>
      <c r="H180" s="54"/>
      <c r="I180" s="54"/>
    </row>
    <row r="181" spans="1:9" x14ac:dyDescent="0.25">
      <c r="A181" s="54"/>
      <c r="B181" s="54"/>
      <c r="C181" s="54"/>
      <c r="D181" s="54"/>
      <c r="E181" s="54"/>
      <c r="F181" s="54"/>
      <c r="G181" s="54"/>
      <c r="H181" s="54"/>
      <c r="I181" s="54"/>
    </row>
    <row r="182" spans="1:9" x14ac:dyDescent="0.25">
      <c r="A182" s="54"/>
      <c r="B182" s="54"/>
      <c r="C182" s="54"/>
      <c r="D182" s="54"/>
      <c r="E182" s="54"/>
      <c r="F182" s="54"/>
      <c r="G182" s="54"/>
      <c r="H182" s="54"/>
      <c r="I182" s="54"/>
    </row>
    <row r="183" spans="1:9" x14ac:dyDescent="0.25">
      <c r="A183" s="54"/>
      <c r="B183" s="54"/>
      <c r="C183" s="54"/>
      <c r="D183" s="54"/>
      <c r="E183" s="54"/>
      <c r="F183" s="54"/>
      <c r="G183" s="54"/>
      <c r="H183" s="54"/>
      <c r="I183" s="54"/>
    </row>
    <row r="184" spans="1:9" x14ac:dyDescent="0.25">
      <c r="A184" s="54"/>
      <c r="B184" s="54"/>
      <c r="C184" s="54"/>
      <c r="D184" s="54"/>
      <c r="E184" s="54"/>
      <c r="F184" s="54"/>
      <c r="G184" s="54"/>
      <c r="H184" s="54"/>
      <c r="I184" s="54"/>
    </row>
    <row r="185" spans="1:9" x14ac:dyDescent="0.25">
      <c r="A185" s="54"/>
      <c r="B185" s="54"/>
      <c r="C185" s="54"/>
      <c r="D185" s="54"/>
      <c r="E185" s="54"/>
      <c r="F185" s="54"/>
      <c r="G185" s="54"/>
      <c r="H185" s="54"/>
      <c r="I185" s="54"/>
    </row>
    <row r="186" spans="1:9" x14ac:dyDescent="0.25">
      <c r="A186" s="54"/>
      <c r="B186" s="54"/>
      <c r="C186" s="54"/>
      <c r="D186" s="54"/>
      <c r="E186" s="54"/>
      <c r="F186" s="54"/>
      <c r="G186" s="54"/>
      <c r="H186" s="54"/>
      <c r="I186" s="54"/>
    </row>
    <row r="187" spans="1:9" x14ac:dyDescent="0.25">
      <c r="A187" s="54"/>
      <c r="B187" s="54"/>
      <c r="C187" s="54"/>
      <c r="D187" s="54"/>
      <c r="E187" s="54"/>
      <c r="F187" s="54"/>
      <c r="G187" s="54"/>
      <c r="H187" s="54"/>
      <c r="I187" s="54"/>
    </row>
    <row r="188" spans="1:9" x14ac:dyDescent="0.25">
      <c r="A188" s="54"/>
      <c r="B188" s="54"/>
      <c r="C188" s="54"/>
      <c r="D188" s="54"/>
      <c r="E188" s="54"/>
      <c r="F188" s="54"/>
      <c r="G188" s="54"/>
      <c r="H188" s="54"/>
      <c r="I188" s="54"/>
    </row>
    <row r="189" spans="1:9" x14ac:dyDescent="0.25">
      <c r="A189" s="54"/>
      <c r="B189" s="54"/>
      <c r="C189" s="54"/>
      <c r="D189" s="54"/>
      <c r="E189" s="54"/>
      <c r="F189" s="54"/>
      <c r="G189" s="54"/>
      <c r="H189" s="54"/>
      <c r="I189" s="54"/>
    </row>
    <row r="190" spans="1:9" x14ac:dyDescent="0.25">
      <c r="A190" s="54"/>
      <c r="B190" s="54"/>
      <c r="C190" s="54"/>
      <c r="D190" s="54"/>
      <c r="E190" s="54"/>
      <c r="F190" s="54"/>
      <c r="G190" s="54"/>
      <c r="H190" s="54"/>
      <c r="I190" s="54"/>
    </row>
    <row r="191" spans="1:9" x14ac:dyDescent="0.25">
      <c r="A191" s="54"/>
      <c r="B191" s="54"/>
      <c r="C191" s="54"/>
      <c r="D191" s="54"/>
      <c r="E191" s="54"/>
      <c r="F191" s="54"/>
      <c r="G191" s="54"/>
      <c r="H191" s="54"/>
      <c r="I191" s="54"/>
    </row>
    <row r="192" spans="1:9" x14ac:dyDescent="0.25">
      <c r="A192" s="54"/>
      <c r="B192" s="54"/>
      <c r="C192" s="54"/>
      <c r="D192" s="54"/>
      <c r="E192" s="54"/>
      <c r="F192" s="54"/>
      <c r="G192" s="54"/>
      <c r="H192" s="54"/>
      <c r="I192" s="54"/>
    </row>
    <row r="193" spans="1:9" x14ac:dyDescent="0.25">
      <c r="A193" s="54"/>
      <c r="B193" s="54"/>
      <c r="C193" s="54"/>
      <c r="D193" s="54"/>
      <c r="E193" s="54"/>
      <c r="F193" s="54"/>
      <c r="G193" s="54"/>
      <c r="H193" s="54"/>
      <c r="I193" s="54"/>
    </row>
    <row r="194" spans="1:9" x14ac:dyDescent="0.25">
      <c r="A194" s="54"/>
      <c r="B194" s="54"/>
      <c r="C194" s="54"/>
      <c r="D194" s="54"/>
      <c r="E194" s="54"/>
      <c r="F194" s="54"/>
      <c r="G194" s="54"/>
      <c r="H194" s="54"/>
      <c r="I194" s="54"/>
    </row>
    <row r="195" spans="1:9" x14ac:dyDescent="0.25">
      <c r="A195" s="54"/>
      <c r="B195" s="54"/>
      <c r="C195" s="54"/>
      <c r="D195" s="54"/>
      <c r="E195" s="54"/>
      <c r="F195" s="54"/>
      <c r="G195" s="54"/>
      <c r="H195" s="54"/>
      <c r="I195" s="54"/>
    </row>
    <row r="196" spans="1:9" x14ac:dyDescent="0.25">
      <c r="A196" s="54"/>
      <c r="B196" s="54"/>
      <c r="C196" s="54"/>
      <c r="D196" s="54"/>
      <c r="E196" s="54"/>
      <c r="F196" s="54"/>
      <c r="G196" s="54"/>
      <c r="H196" s="54"/>
      <c r="I196" s="54"/>
    </row>
    <row r="197" spans="1:9" x14ac:dyDescent="0.25">
      <c r="A197" s="54"/>
      <c r="B197" s="54"/>
      <c r="C197" s="54"/>
      <c r="D197" s="54"/>
      <c r="E197" s="54"/>
      <c r="F197" s="54"/>
      <c r="G197" s="54"/>
      <c r="H197" s="54"/>
      <c r="I197" s="54"/>
    </row>
  </sheetData>
  <sheetProtection formatCells="0" formatColumns="0" formatRows="0" insertColumns="0" insertRows="0" insertHyperlinks="0" deleteColumns="0" deleteRows="0" sort="0" autoFilter="0"/>
  <mergeCells count="40">
    <mergeCell ref="B33:C33"/>
    <mergeCell ref="B26:C26"/>
    <mergeCell ref="A28:I28"/>
    <mergeCell ref="A29:A30"/>
    <mergeCell ref="B29:B30"/>
    <mergeCell ref="C29:C30"/>
    <mergeCell ref="D29:G29"/>
    <mergeCell ref="H29:H30"/>
    <mergeCell ref="I29:I30"/>
    <mergeCell ref="B17:I17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A1:I1"/>
    <mergeCell ref="B2:H2"/>
    <mergeCell ref="B3:H3"/>
    <mergeCell ref="B4:I4"/>
    <mergeCell ref="B5:I5"/>
    <mergeCell ref="B35:C35"/>
    <mergeCell ref="F35:G35"/>
    <mergeCell ref="B36:C36"/>
    <mergeCell ref="F36:G36"/>
    <mergeCell ref="B6:I6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</mergeCells>
  <pageMargins left="0.70866141732283472" right="0.70866141732283472" top="0.74803149606299213" bottom="0.74803149606299213" header="0.31496062992125984" footer="0.31496062992125984"/>
  <pageSetup scale="4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</vt:i4>
      </vt:variant>
    </vt:vector>
  </HeadingPairs>
  <TitlesOfParts>
    <vt:vector size="21" baseType="lpstr">
      <vt:lpstr>MIR</vt:lpstr>
      <vt:lpstr>Fin</vt:lpstr>
      <vt:lpstr>Propósito</vt:lpstr>
      <vt:lpstr>C1</vt:lpstr>
      <vt:lpstr>A1.1</vt:lpstr>
      <vt:lpstr>A1.2</vt:lpstr>
      <vt:lpstr>A1.3</vt:lpstr>
      <vt:lpstr>A1.4</vt:lpstr>
      <vt:lpstr>A1.5</vt:lpstr>
      <vt:lpstr>A1.6</vt:lpstr>
      <vt:lpstr>A1.7</vt:lpstr>
      <vt:lpstr>A1.8</vt:lpstr>
      <vt:lpstr>A1.9</vt:lpstr>
      <vt:lpstr>A1.10</vt:lpstr>
      <vt:lpstr>A1.11</vt:lpstr>
      <vt:lpstr>C2</vt:lpstr>
      <vt:lpstr>A2.1</vt:lpstr>
      <vt:lpstr>A2.2</vt:lpstr>
      <vt:lpstr>A2.3</vt:lpstr>
      <vt:lpstr>A2.4</vt:lpstr>
      <vt:lpstr>MIR!Títulos_a_imprimir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Ruiz Miryam Fernanda</dc:creator>
  <cp:lastModifiedBy>Limon Ramirez Zulma Karina</cp:lastModifiedBy>
  <cp:lastPrinted>2023-07-06T20:22:54Z</cp:lastPrinted>
  <dcterms:created xsi:type="dcterms:W3CDTF">2021-10-13T16:46:37Z</dcterms:created>
  <dcterms:modified xsi:type="dcterms:W3CDTF">2023-10-05T18:48:58Z</dcterms:modified>
</cp:coreProperties>
</file>