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respaldo\IMPLAN\MIR 2023 3er Trim\"/>
    </mc:Choice>
  </mc:AlternateContent>
  <xr:revisionPtr revIDLastSave="0" documentId="8_{462973AC-3963-4578-999E-1506CDD6D7FD}" xr6:coauthVersionLast="47" xr6:coauthVersionMax="47" xr10:uidLastSave="{00000000-0000-0000-0000-000000000000}"/>
  <workbookProtection workbookAlgorithmName="SHA-512" workbookHashValue="wiXjWjUo7ZdsdyMskyHliheEr0kswU2GxCieCfefHfPJbllf2Kbv35MMVPDHiyOcptlQwa5OUHlXcgJ/M7juvA==" workbookSaltValue="fC2o6MBhnBr0DmZUdKsPCg==" workbookSpinCount="100000" lockStructure="1"/>
  <bookViews>
    <workbookView xWindow="-108" yWindow="-108" windowWidth="23256" windowHeight="12576" activeTab="1" xr2:uid="{00000000-000D-0000-FFFF-FFFF00000000}"/>
  </bookViews>
  <sheets>
    <sheet name="MIR" sheetId="1" r:id="rId1"/>
    <sheet name="C 2" sheetId="10" r:id="rId2"/>
    <sheet name="A 2.1." sheetId="3" r:id="rId3"/>
    <sheet name="A 2.2." sheetId="4" r:id="rId4"/>
    <sheet name="A 2.3." sheetId="5" r:id="rId5"/>
    <sheet name="A 2.4." sheetId="6" r:id="rId6"/>
    <sheet name="A 2.5." sheetId="7" r:id="rId7"/>
    <sheet name="A 2.6." sheetId="9" r:id="rId8"/>
  </sheets>
  <definedNames>
    <definedName name="_xlnm.Print_Titles" localSheetId="0">MIR!$9:$9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0" l="1"/>
  <c r="G33" i="10"/>
  <c r="G33" i="9"/>
  <c r="F33" i="9"/>
  <c r="G33" i="7"/>
  <c r="F33" i="7"/>
  <c r="F33" i="5"/>
  <c r="H31" i="4"/>
  <c r="F33" i="4"/>
  <c r="H31" i="3"/>
  <c r="G33" i="3"/>
  <c r="E33" i="10"/>
  <c r="E33" i="7"/>
  <c r="E33" i="6"/>
  <c r="E33" i="4"/>
  <c r="E26" i="4"/>
  <c r="E33" i="5"/>
  <c r="H31" i="5" l="1"/>
  <c r="H32" i="7" l="1"/>
  <c r="H32" i="6"/>
  <c r="H32" i="5"/>
  <c r="H32" i="4"/>
  <c r="H32" i="3"/>
  <c r="H32" i="10" l="1"/>
  <c r="H31" i="10" l="1"/>
  <c r="H33" i="10" s="1"/>
  <c r="H31" i="7"/>
  <c r="F26" i="5"/>
  <c r="H33" i="4"/>
  <c r="H33" i="7" l="1"/>
  <c r="H33" i="3" l="1"/>
  <c r="H31" i="9" l="1"/>
  <c r="H32" i="9"/>
  <c r="H33" i="9" l="1"/>
  <c r="H31" i="6"/>
  <c r="H33" i="6" s="1"/>
  <c r="H33" i="5" l="1"/>
  <c r="G26" i="10"/>
  <c r="F26" i="10"/>
  <c r="E26" i="10"/>
  <c r="H25" i="10"/>
  <c r="H24" i="10"/>
  <c r="H26" i="10" l="1"/>
  <c r="G26" i="9" l="1"/>
  <c r="F26" i="9"/>
  <c r="E26" i="9"/>
  <c r="H25" i="9"/>
  <c r="H24" i="9"/>
  <c r="G26" i="7"/>
  <c r="F26" i="7"/>
  <c r="E26" i="7"/>
  <c r="H25" i="7"/>
  <c r="H24" i="7"/>
  <c r="F26" i="6"/>
  <c r="G26" i="6"/>
  <c r="E26" i="6"/>
  <c r="H25" i="6"/>
  <c r="H24" i="6"/>
  <c r="E26" i="5"/>
  <c r="H25" i="5"/>
  <c r="H24" i="5"/>
  <c r="F26" i="4"/>
  <c r="H25" i="4"/>
  <c r="H24" i="4"/>
  <c r="G26" i="3"/>
  <c r="H25" i="3"/>
  <c r="H24" i="3"/>
  <c r="H26" i="3" l="1"/>
  <c r="H26" i="9"/>
  <c r="H26" i="7"/>
  <c r="H26" i="6"/>
  <c r="H26" i="5"/>
  <c r="H26" i="4"/>
</calcChain>
</file>

<file path=xl/sharedStrings.xml><?xml version="1.0" encoding="utf-8"?>
<sst xmlns="http://schemas.openxmlformats.org/spreadsheetml/2006/main" count="806" uniqueCount="163">
  <si>
    <t>CLAVE DEL Pp</t>
  </si>
  <si>
    <t>CLAVE DE LA UR</t>
  </si>
  <si>
    <t>AÑO</t>
  </si>
  <si>
    <t>NOMBRE DE LA UNIDAD RESPONSABLE (UR)</t>
  </si>
  <si>
    <t>SUPUESTOS</t>
  </si>
  <si>
    <t>NIVEL</t>
  </si>
  <si>
    <t>RESUMEN NARRATIVO (OBJETIVO)</t>
  </si>
  <si>
    <t xml:space="preserve">INDICADORES </t>
  </si>
  <si>
    <t>MEDIOS DE VERIFICACIÓN</t>
  </si>
  <si>
    <t>FIN</t>
  </si>
  <si>
    <t>PROPÓSITO</t>
  </si>
  <si>
    <t>COMPONENTE 2</t>
  </si>
  <si>
    <t>ACTIVIDAD 2.1</t>
  </si>
  <si>
    <t>ACTIVIDAD 2.3</t>
  </si>
  <si>
    <t>MATRIZ DE INDICADORES PARA RESULTADOS (MIR)</t>
  </si>
  <si>
    <t>NOMBRE DEL PROGRAMA PRESUPUESTARIO (Pp)</t>
  </si>
  <si>
    <t>MÉTODO DE CÁLCULO</t>
  </si>
  <si>
    <t>UNIDAD DE MEDIDA</t>
  </si>
  <si>
    <t>FRECUENCIA DE MEDICIÓN</t>
  </si>
  <si>
    <t>METAS DEL INDICADOR</t>
  </si>
  <si>
    <t>VARIABLES DEL INDICADOR</t>
  </si>
  <si>
    <t>UNIDAD DE MEDIDA DE LAS VARIABLES</t>
  </si>
  <si>
    <t>TIPO DE OPERACIÓN</t>
  </si>
  <si>
    <t>CALENDARIZACIÓN DE METAS</t>
  </si>
  <si>
    <t>OBSERVACIONES</t>
  </si>
  <si>
    <t>TRIMESTRE 1</t>
  </si>
  <si>
    <t>TRIMESTRE 2</t>
  </si>
  <si>
    <t>TRIMESTRE 3</t>
  </si>
  <si>
    <t>TRIMESTRE 4</t>
  </si>
  <si>
    <t>RESULTADO ESPERADO</t>
  </si>
  <si>
    <t>DEFINICIÓN</t>
  </si>
  <si>
    <t>NOMBRE</t>
  </si>
  <si>
    <t>ELEMENTOS DEL INDICADOR</t>
  </si>
  <si>
    <t>DIMENSIÓN A MEDIR</t>
  </si>
  <si>
    <t>LÍNEA BASE</t>
  </si>
  <si>
    <t>SENTIDO</t>
  </si>
  <si>
    <t>TIPO</t>
  </si>
  <si>
    <t xml:space="preserve">NIVEL DE LA MIR AL QUE CORRESPONDE </t>
  </si>
  <si>
    <t>META ANUAL</t>
  </si>
  <si>
    <t>NO. DEL FRENTE DEL PMD</t>
  </si>
  <si>
    <t>NOMBRE DEL FRENTE DEL PLAN MUNICIPAL DE DESARROLLO (PMD)</t>
  </si>
  <si>
    <t>AVANCES EN EL CUMPLIMIENTO DE LAS METAS</t>
  </si>
  <si>
    <t>FICHA DEL INDICADOR DE DESEMPEÑO (FID)</t>
  </si>
  <si>
    <t>ELABORÓ</t>
  </si>
  <si>
    <t>VALIDÓ</t>
  </si>
  <si>
    <t>ACTIVIDAD 2.2</t>
  </si>
  <si>
    <t>Elaboración del programa integral de movilidad urbana sustentable</t>
  </si>
  <si>
    <t>Elaboración de proyectos de vialidades con elementos de calle completa</t>
  </si>
  <si>
    <t>Elaboración de proyectos para la ampliación de la red ciclista</t>
  </si>
  <si>
    <t>Elaboración de proyectos de cruces seguros</t>
  </si>
  <si>
    <t>ACTIVIDAD 2.4</t>
  </si>
  <si>
    <t>Elaboración de proyectos para aumentar la accesibilidad urbana</t>
  </si>
  <si>
    <t>ACTIVIDAD 2.5</t>
  </si>
  <si>
    <t>ACTIVIDAD 2.7</t>
  </si>
  <si>
    <t>Fomento de la cultura de la seguridad vial para reducir los siniestros de tránsito e incentivar los viajes por medio de modos de transporte no motorizados, contribuyendo a la sostenibilidad de la ciudad y a una mejor salud de la ciudadanía</t>
  </si>
  <si>
    <t>Estudios y proyectos de obra pública así como instrumentos de planeación urbana en materia de movilidad vial elaborados</t>
  </si>
  <si>
    <t>Los habitantes del Municipio de Hermosillo gozan de movilidad vial segura y accesible</t>
  </si>
  <si>
    <t>Contribuir al desarrollo urbano sostenible del Municipio de Hermosillo mediante sistemas de movilidad vial seguros y accesibles</t>
  </si>
  <si>
    <t>2M</t>
  </si>
  <si>
    <t>Impulso a la Movilidad y Conectividad Urbana</t>
  </si>
  <si>
    <t>Hermosillo Sostenible. Ciudad inteligente y sostenible, con infraestructura y servicios bien calificados.</t>
  </si>
  <si>
    <t>10 / 23</t>
  </si>
  <si>
    <t>Coordinación General de Infraestructura, Desarrollo Urbano y Ecología / Instituto Municipal de Planeación Urbana y del Espacio Público</t>
  </si>
  <si>
    <t>Variación porcentual de la población de 18 años y más que consideró al gobierno de su ciudad como efectivo para resolver los problemas que enfrenta su núcleo urbano</t>
  </si>
  <si>
    <t xml:space="preserve">Encuesta Nacional de Seguridad Pública Urbana (ENSU). INEGI. 2022 y 2023. Disponible en: https://www.inegi.org.mx/programas/ensu/#Documentacion </t>
  </si>
  <si>
    <t>Variación porcentual de población de 18 años y más que visualiza una problemática en calles y avenidas con embotellamientos frecuentes</t>
  </si>
  <si>
    <t>Encuesta Nacional de Seguridad Pública Urbana (ENSU). INEGI. 2022. Disponible en: https://www.inegi.org.mx/programas/ensu/</t>
  </si>
  <si>
    <t>Porcentaje de cumplimiento en la elaboración o actualización de programas, planes, estudios y proyectos de movilidad y conectividad</t>
  </si>
  <si>
    <t>Porcentaje de cumplimiento en la elaboración de Programa Integral de Movilidad Urbana Sostenible</t>
  </si>
  <si>
    <t>Porcentaje de cumplimiento en la elaboración del proyectos de vialidades con elementos de calle completa</t>
  </si>
  <si>
    <t>Porcentaje de cumplimiento en la elaboración de proyectos para la ampliación de la Red Ciclista</t>
  </si>
  <si>
    <t>Porcentaje de cumplimiento en la elaboración de proyectos ejecutivos de cruces seguros en zona conflictivas</t>
  </si>
  <si>
    <t>LIC. JOSÉ RAMÓN CELAYA RAMÍREZ</t>
  </si>
  <si>
    <t>DIRECTOR ADMINISTRATIVO</t>
  </si>
  <si>
    <t>M. ARQ. JOSÉ EUFEMIO CARRILLO ATONDO</t>
  </si>
  <si>
    <t>DIRECTOR GENERAL</t>
  </si>
  <si>
    <t>Porcentaje de cumplimiento en la elaboración de proyectos para aumentar la accesibiliad urbana</t>
  </si>
  <si>
    <t>Porcentaje de cumplimiento en realización de actividades para el fomento de la cultura de la seguridad vial para reducir los siniestros de tránsito e incentivos para viajes de modo de transporte no motorizado.</t>
  </si>
  <si>
    <t>3</t>
  </si>
  <si>
    <t>Hermosillo sostenible. Ciudad inteligente y sostenible, con infraestructura y servicios bien calificados.</t>
  </si>
  <si>
    <t>Instituto Municipal de Planeación Urbana y del Espacio Público</t>
  </si>
  <si>
    <t xml:space="preserve">Eficacia </t>
  </si>
  <si>
    <t>(Estudio de Nueva Vialidad Libramiento Poniente de Hermosillo Elaborado / Número de estudios y proyectos programados a elaborar) * 100</t>
  </si>
  <si>
    <t>Porcentaje</t>
  </si>
  <si>
    <t>Trimestral</t>
  </si>
  <si>
    <t>N/D</t>
  </si>
  <si>
    <t>Ascendente</t>
  </si>
  <si>
    <t>Gestión</t>
  </si>
  <si>
    <t>Actividad 2.1.</t>
  </si>
  <si>
    <t>Elaboración de Programa Integral de Movilidad Urbana Sostenible (PIMUS)</t>
  </si>
  <si>
    <t>Documento</t>
  </si>
  <si>
    <t>Acumulable</t>
  </si>
  <si>
    <t>(Proyecto de Modernizacion esquema Calle completa paramento a paramento Blvd Rodriguez, Blvd Luis Encinas y Blvd Morelos Elaborado / Proyecto de Modernizacion esquema Calle completa paramento a paramento Blvd Rodriguez, Blvd Luis Encinas y Blvd Morelos Programado) * 100</t>
  </si>
  <si>
    <t>Actividad 2.2.</t>
  </si>
  <si>
    <t>Elaboración del proyecto de vialidades con elementos de calle completa</t>
  </si>
  <si>
    <t>Proyecto</t>
  </si>
  <si>
    <t>Eficacia</t>
  </si>
  <si>
    <t>(Proyectos Ejecutivos de Infraestructura Pluvial Elaborados / Proyectos Ejecutivos de Infraestructura Pluvial Programados) * 100</t>
  </si>
  <si>
    <t>Actividad 2.3.</t>
  </si>
  <si>
    <t>Elaboración de proyectos para la ampliación de la Red Ciclista</t>
  </si>
  <si>
    <t>Del total de proyectos ejecutivos de cruces seguros programados a elaborar, este indiacdor medirá qué porcentaje fueron elaborados.</t>
  </si>
  <si>
    <t>(Proyectos Ejecutivos de Cruces Seguros elaborados / Proyectos Ejecutivos de Cruces Seguros programados a elaborar) * 100</t>
  </si>
  <si>
    <t>(Proyectos Ejecutivos de Cruces Seguros elaborados /Proyectos Ejecutivos de Cruces Seguros Programados) * 100</t>
  </si>
  <si>
    <t>Actividad 2.4.</t>
  </si>
  <si>
    <t>Elaboración de proyectos ejecutivos de cruces seguros en zona conflictivas</t>
  </si>
  <si>
    <t>A. Proyectos Ejecutivos de Cruces Seguros elaborados</t>
  </si>
  <si>
    <t>B. Proyectos Ejecutivos de Cruces Seguros programados a elaborar</t>
  </si>
  <si>
    <t>(Proyectos para aumentar la Accesibilidad Urbana elaborados / Proyectos para aumentar la Accesibilidad Urbana programados a elaborar) * 100</t>
  </si>
  <si>
    <t>Actividad 2.5.</t>
  </si>
  <si>
    <t>A. Proyectos para aumentar la Accesibilidad Urbana elaborados</t>
  </si>
  <si>
    <t>Actividad 2.6.</t>
  </si>
  <si>
    <t>Del total de actividades para fomentar la seguridad vial y reducir sinestros de transito y medios de transporte no motorizado, este indiacdor medirá qué porcentaje fueron elaborados.</t>
  </si>
  <si>
    <t>A. Actividades para formentar la seguridad vial y reducir siniestros de tránsito y medios de transporte no motorizado elaborados</t>
  </si>
  <si>
    <t>B. Actividades dpara formentar la seguridad vial y reducir siniestros de tránsito y medios de transporte no motorizado programados a elaborar</t>
  </si>
  <si>
    <t>Actividad</t>
  </si>
  <si>
    <t>(programas, planes, estudios y proyectos de Movilidad y Conectividad Urbana elaborados o actualizados / programas, planes, estudios y proyectos de Movilidad y Conectividad Urbana programados a elaborar o actualizar) * 100</t>
  </si>
  <si>
    <t>Componente 2</t>
  </si>
  <si>
    <t>Programas, planes, estudios y proyectos de movilidad y conectividad urbana elaborados o actualizados</t>
  </si>
  <si>
    <t>A. Programas, planes, estudios y proyectos de Movilidad y Conectividad Urbana elaborados o actualizados</t>
  </si>
  <si>
    <t>B. Programas, planes, estudios y proyectos de Movilidad y Conectividad Urbana programados a elaborar o actualizar</t>
  </si>
  <si>
    <t>Porcentaje de cumplimiento en la elaboración de estudios y proyectos de obra pública así como instrumentos de planeación urbana en materia de movilidad vial.</t>
  </si>
  <si>
    <t>Del total de estudios y proyectos de obra pública así como instrumentos de planeación urbana en materia de movilidad vial programados a elaborar este indicador medirá qué porcentaje fueron elaborados o actualizados.</t>
  </si>
  <si>
    <t>(Estudios y proyectos de obra pública así como instrumentos de planeación urbana en materia de movilidad vial elaborados  / Estudios y proyectos de obra pública así como instrumentos de planeación urbana en materia de movilidad vial  programados a elaborar ) * 100</t>
  </si>
  <si>
    <t>A.Estudios y proyectos de obra pública así como instrumentos de planeación urbana en materia de movilidad vial elaborados</t>
  </si>
  <si>
    <t>B. Estudios y proyectos de obra pública así como instrumentos de planeación urbana en materia de movilidad vial  programados a elaborar</t>
  </si>
  <si>
    <t>Porcentaje de ejecución de la elaboración de Programa Integral de Movilidad Urbana Sostenible.</t>
  </si>
  <si>
    <t>Este indicador medirá el cumplimiento de la meta programada en relación a lo ejecutado para la elaboración del Programa Integral de Movilidad Urbana Sostenible.</t>
  </si>
  <si>
    <t>Anual</t>
  </si>
  <si>
    <t>A. Programa Integral de Movilidad Urbana Sostenible elaborado</t>
  </si>
  <si>
    <t>Porcentaje de cumplimiento en la elaboración del proyectos de vialidades con elementos de calle completa.</t>
  </si>
  <si>
    <t>Este indicador medirá el cumplimiento de la meta programada para la elaboración de los proyectos de vialidades con elementos de calle completa.</t>
  </si>
  <si>
    <t>A. Proyectos de vialidades con elementos de calle completa Elaborados</t>
  </si>
  <si>
    <t>Este indicador medirá el cumplimiento de la meta programada de los Proyectos para la ampliación de la Red Ciclista programados.</t>
  </si>
  <si>
    <t>A. Proyectos para la ampliación de la Red Ciclista elaborados</t>
  </si>
  <si>
    <t>Del total de proyectos para aumentar la accesibiliad urbana, este indiacdor medirá qué porcentaje fueron elaborados.</t>
  </si>
  <si>
    <t>Programa de Integral de Movilidad Urbana sustentable                                                         - Área Responsable: Dirección de Movilidad Urbana                                                                         - Año de Emisión: 2023                                       - Disponible en: https://www.implanhermosillo.gob.mx/programas/                                                   Publicación Boletín Oficial, Gaceta Municipal y consulta física en la dirección de IMPLAN.</t>
  </si>
  <si>
    <t>actividades de fomento ala cultura de la seguridad vial                                                                          - Área Responsable: Dirección de movilidad urbana                                                                            - Año de Emisión: 2023                                   - Ubicación: Dirección de IMPLAN./ redes sociales de IMPLAN</t>
  </si>
  <si>
    <t>Existen los recursos presupuestales
suficientes para su desarrollo.</t>
  </si>
  <si>
    <t>Existe la particpación de la de  ciudadanía  en el desarrollo del instrumento</t>
  </si>
  <si>
    <t>Existe participación de la ciudadanía, los colectivos, organizaciones y establecimeintos productivos  en el desarrollo de las actividades</t>
  </si>
  <si>
    <t>Existen los recursos presupuestales
suficientes para el desarrollo de proyectos</t>
  </si>
  <si>
    <t>Documentos Normativos                                          - Área Responsable: Dirección de Movilidad Urbana                                                                            - Año de Emisión: 2023                                            -Ubicación de los documentos: Dirección General del Instituto Municipal de Planeación Urbana y del Espacio Público.</t>
  </si>
  <si>
    <t>Proyectos de vialidades con calle completa                                     - Área Responsable: Archivo Administrativo                                                                - Año de Emisión: 2023                                   - Ubicación: Dirección General de IMPLAN</t>
  </si>
  <si>
    <t>Existe el recurso necesario para la realizacion de proyectos</t>
  </si>
  <si>
    <t>Proyectos de ampliación de red ciclista                                  - Área Responsable: Dirección de movilidad urbana                                                                            - Año de Emisión: 2023                                   - Ubicación: Dirección General de IMPLAN</t>
  </si>
  <si>
    <t>Proyectos de cruces seguros                            - Área Responsable: Dirección de movilidad urbana                                                                            - Año de Emisión: 2023                                   - Ubicación: Dirección General de IMPLAN</t>
  </si>
  <si>
    <t>Proyectos  para mejorar la accesibilidad urbana                      - Área Responsable: Dirección de movilidad urbana                                                                            - Año de Emisión: 2023                                   - Ubicación: Dirección General de IMPLAN</t>
  </si>
  <si>
    <t>(Programa Integral de Movilidad Urbana Sostenible elaborado / Programa Integral de Movilidad Urbana Sostenible Programado a elaborar) * 100</t>
  </si>
  <si>
    <t>Programa</t>
  </si>
  <si>
    <t>B. Programa Integral de Movilidad Urbana Sostenible Programado a elaborar</t>
  </si>
  <si>
    <t>(Proyectos de vialidades con elementos de calle completa Elaborados / Proyectos de vialidades con elementos de calle completa Programados a elaborar) * 100</t>
  </si>
  <si>
    <t>B. Proyectos de vialidades con elementos de calle completa Programados a elaborar</t>
  </si>
  <si>
    <t>(Proyectos para la ampliación de la Red Ciclista elaborados / Proyectos para la ampliación de la Red Ciclista programados a elaborar) * 100</t>
  </si>
  <si>
    <t>B. Proyectos para la ampliación de la Red Ciclista programados a elaborar</t>
  </si>
  <si>
    <t>B. Proyectos para aumentar la Accesibilidad Urbana programados a elaborar</t>
  </si>
  <si>
    <t>(Actividades para formentar la seguridad vial y reducir siniestros de tránsito y medios de transporte no motorizado elaboradas / Actividades dpara formentar la seguridad vial y reducir siniestros de tránsito y medios de transporte no motorizado programadas a elaborar) * 100</t>
  </si>
  <si>
    <t>MARCA DE QUE SOLO ESTE ARCHIVO VOY A RECIBIR</t>
  </si>
  <si>
    <t>Se elaboraron los términos de referencia para los trabajos de campo del PIMUS. Se comenzará con la gestión de consultoría</t>
  </si>
  <si>
    <t>Se generó un flyer de difusión sobre seguridad vial.
Se generó un flyer de difusión sobre las cajas bici.
Se elaboró un manual de seguridad para el automovilista, en proceso de validación
Se elaboró un flyer sobre respeto a las ciclovias</t>
  </si>
  <si>
    <t>Se elaboró el proyecto de calle completa Héroe de Nacozari, Col. Modelo. Está en fase final la elaboración del proyecto de la calle República de Panamá</t>
  </si>
  <si>
    <t>En el 3er. Trimestre no se realizaron proyectos para ampliación de Red Ciclista, se tenía 1 programmado pero no se realizo la meta prevista</t>
  </si>
  <si>
    <t>Se generó una propuesta para la intersección Blvd. Luis Encinas y calle Bovadilla.
Se elaboró proyecto de cruce seguro en Blvd. Morelos, frente a Televisa. Se generó una propuesta para la intersección Blvd.Colosio y Olivares
Se elaboró un proyecto de cruce seguro en Luz Valencia y Josemaría Escrivá</t>
  </si>
  <si>
    <t>En el 3er trimestre se tenia programado realizar 1 proyectto de accesibilidad urbana, sin embargo no se logro la meta establecida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</si>
</sst>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indexed="9"/>
      <name val="Calibri"/>
      <family val="2"/>
      <scheme val="minor"/>
    </font>
    <font>
      <sz val="11"/>
      <name val="Calibri"/>
      <family val="2"/>
      <scheme val="minor"/>
    </font>
    <font>
      <b/>
      <sz val="11"/>
      <name val="Calibri"/>
      <family val="2"/>
      <scheme val="minor"/>
    </font>
    <font>
      <sz val="8"/>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33CC"/>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3" fontId="5" fillId="0" borderId="1" xfId="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6" fillId="0" borderId="0" xfId="0" applyFont="1" applyAlignment="1">
      <alignment horizontal="center" vertical="center" wrapText="1"/>
    </xf>
    <xf numFmtId="2" fontId="5" fillId="0" borderId="1" xfId="1" applyNumberFormat="1" applyFont="1" applyFill="1" applyBorder="1" applyAlignment="1">
      <alignment horizontal="center" vertical="center" wrapText="1"/>
    </xf>
    <xf numFmtId="0" fontId="6" fillId="0" borderId="3" xfId="0" applyFont="1" applyBorder="1" applyAlignment="1">
      <alignment vertical="center" wrapText="1"/>
    </xf>
    <xf numFmtId="0" fontId="0" fillId="3" borderId="1" xfId="0" applyFill="1" applyBorder="1" applyAlignment="1">
      <alignment horizontal="center" vertical="center" wrapText="1"/>
    </xf>
    <xf numFmtId="49" fontId="5"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9" fillId="0" borderId="1" xfId="0" applyNumberFormat="1" applyFont="1" applyBorder="1" applyAlignment="1">
      <alignment horizontal="center" vertical="center"/>
    </xf>
    <xf numFmtId="43" fontId="5" fillId="0" borderId="1" xfId="2"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43" fontId="8" fillId="0" borderId="1" xfId="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9" fontId="8" fillId="0"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9" fontId="5" fillId="0" borderId="1" xfId="3" applyFont="1" applyFill="1" applyBorder="1" applyAlignment="1">
      <alignment horizontal="center" vertical="center" wrapText="1"/>
    </xf>
    <xf numFmtId="0" fontId="3" fillId="6" borderId="0" xfId="0" applyFont="1" applyFill="1" applyAlignment="1">
      <alignment horizontal="center" vertical="center" wrapText="1"/>
    </xf>
    <xf numFmtId="0" fontId="0" fillId="0" borderId="2" xfId="0"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5" borderId="0" xfId="0" applyFont="1" applyFill="1" applyAlignment="1">
      <alignment horizontal="center" vertical="center" wrapText="1"/>
    </xf>
    <xf numFmtId="0" fontId="6"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49" fontId="9" fillId="0" borderId="5"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6" xfId="0" applyNumberFormat="1" applyFont="1" applyBorder="1" applyAlignment="1">
      <alignment horizontal="center" vertical="center"/>
    </xf>
    <xf numFmtId="9" fontId="5" fillId="0" borderId="1" xfId="0" applyNumberFormat="1"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2" fontId="5" fillId="0" borderId="1" xfId="3" applyNumberFormat="1" applyFont="1" applyBorder="1" applyAlignment="1">
      <alignment horizontal="center" vertical="center" wrapText="1"/>
    </xf>
    <xf numFmtId="4" fontId="5" fillId="0" borderId="1" xfId="1"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3" fontId="5" fillId="0" borderId="1" xfId="0" applyNumberFormat="1" applyFont="1" applyBorder="1" applyAlignment="1">
      <alignment horizontal="center" vertical="center" wrapText="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304800</xdr:colOff>
      <xdr:row>16</xdr:row>
      <xdr:rowOff>304800</xdr:rowOff>
    </xdr:to>
    <xdr:sp macro="" textlink="">
      <xdr:nvSpPr>
        <xdr:cNvPr id="1025" name="AutoShape 1">
          <a:extLst>
            <a:ext uri="{FF2B5EF4-FFF2-40B4-BE49-F238E27FC236}">
              <a16:creationId xmlns:a16="http://schemas.microsoft.com/office/drawing/2014/main" id="{CD625D83-B6FD-8F8D-BBFB-E1CF0DCBAFDF}"/>
            </a:ext>
          </a:extLst>
        </xdr:cNvPr>
        <xdr:cNvSpPr>
          <a:spLocks noChangeAspect="1" noChangeArrowheads="1"/>
        </xdr:cNvSpPr>
      </xdr:nvSpPr>
      <xdr:spPr bwMode="auto">
        <a:xfrm>
          <a:off x="8810625" y="1814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17</xdr:row>
      <xdr:rowOff>0</xdr:rowOff>
    </xdr:from>
    <xdr:ext cx="304800" cy="304800"/>
    <xdr:sp macro="" textlink="">
      <xdr:nvSpPr>
        <xdr:cNvPr id="3" name="AutoShape 1">
          <a:extLst>
            <a:ext uri="{FF2B5EF4-FFF2-40B4-BE49-F238E27FC236}">
              <a16:creationId xmlns:a16="http://schemas.microsoft.com/office/drawing/2014/main" id="{26C3D1A0-2B4D-4075-AB48-0488314A3860}"/>
            </a:ext>
          </a:extLst>
        </xdr:cNvPr>
        <xdr:cNvSpPr>
          <a:spLocks noChangeAspect="1" noChangeArrowheads="1"/>
        </xdr:cNvSpPr>
      </xdr:nvSpPr>
      <xdr:spPr bwMode="auto">
        <a:xfrm>
          <a:off x="8831036" y="18111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17</xdr:row>
      <xdr:rowOff>0</xdr:rowOff>
    </xdr:from>
    <xdr:ext cx="304800" cy="304800"/>
    <xdr:sp macro="" textlink="">
      <xdr:nvSpPr>
        <xdr:cNvPr id="4" name="AutoShape 1">
          <a:extLst>
            <a:ext uri="{FF2B5EF4-FFF2-40B4-BE49-F238E27FC236}">
              <a16:creationId xmlns:a16="http://schemas.microsoft.com/office/drawing/2014/main" id="{EE491444-3946-48AF-A472-25AD08B75FA9}"/>
            </a:ext>
          </a:extLst>
        </xdr:cNvPr>
        <xdr:cNvSpPr>
          <a:spLocks noChangeAspect="1" noChangeArrowheads="1"/>
        </xdr:cNvSpPr>
      </xdr:nvSpPr>
      <xdr:spPr bwMode="auto">
        <a:xfrm>
          <a:off x="8831036" y="19226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zoomScale="70" zoomScaleNormal="70" zoomScaleSheetLayoutView="70" workbookViewId="0">
      <selection activeCell="F1" sqref="F1"/>
    </sheetView>
  </sheetViews>
  <sheetFormatPr baseColWidth="10" defaultColWidth="11.44140625" defaultRowHeight="14.4" x14ac:dyDescent="0.3"/>
  <cols>
    <col min="1" max="2" width="40.6640625" style="8" customWidth="1"/>
    <col min="3" max="3" width="50.6640625" style="8" bestFit="1" customWidth="1"/>
    <col min="4" max="4" width="40.6640625" style="8" customWidth="1"/>
    <col min="5" max="5" width="49.44140625" style="8" customWidth="1"/>
    <col min="6" max="6" width="18.109375" style="8" bestFit="1" customWidth="1"/>
    <col min="7" max="16384" width="11.44140625" style="8"/>
  </cols>
  <sheetData>
    <row r="1" spans="1:6" ht="84.75" customHeight="1" x14ac:dyDescent="0.3">
      <c r="A1" s="34" t="s">
        <v>14</v>
      </c>
      <c r="B1" s="34"/>
      <c r="C1" s="34"/>
      <c r="D1" s="34"/>
      <c r="E1" s="34"/>
      <c r="F1" s="30" t="s">
        <v>156</v>
      </c>
    </row>
    <row r="2" spans="1:6" ht="30" customHeight="1" x14ac:dyDescent="0.3">
      <c r="A2" s="1" t="s">
        <v>0</v>
      </c>
      <c r="B2" s="32" t="s">
        <v>15</v>
      </c>
      <c r="C2" s="32"/>
      <c r="D2" s="32"/>
      <c r="E2" s="1" t="s">
        <v>2</v>
      </c>
    </row>
    <row r="3" spans="1:6" ht="30" customHeight="1" x14ac:dyDescent="0.3">
      <c r="A3" s="9" t="s">
        <v>58</v>
      </c>
      <c r="B3" s="33" t="s">
        <v>59</v>
      </c>
      <c r="C3" s="33"/>
      <c r="D3" s="33"/>
      <c r="E3" s="9">
        <v>2023</v>
      </c>
    </row>
    <row r="4" spans="1:6" x14ac:dyDescent="0.3">
      <c r="A4" s="1" t="s">
        <v>39</v>
      </c>
      <c r="B4" s="32" t="s">
        <v>40</v>
      </c>
      <c r="C4" s="32"/>
      <c r="D4" s="32"/>
      <c r="E4" s="32"/>
    </row>
    <row r="5" spans="1:6" ht="30" customHeight="1" x14ac:dyDescent="0.3">
      <c r="A5" s="9">
        <v>2</v>
      </c>
      <c r="B5" s="33" t="s">
        <v>60</v>
      </c>
      <c r="C5" s="33"/>
      <c r="D5" s="33"/>
      <c r="E5" s="33"/>
    </row>
    <row r="6" spans="1:6" ht="30" customHeight="1" x14ac:dyDescent="0.3">
      <c r="A6" s="1" t="s">
        <v>1</v>
      </c>
      <c r="B6" s="32" t="s">
        <v>3</v>
      </c>
      <c r="C6" s="32"/>
      <c r="D6" s="32"/>
      <c r="E6" s="32"/>
    </row>
    <row r="7" spans="1:6" ht="30" customHeight="1" x14ac:dyDescent="0.3">
      <c r="A7" s="17" t="s">
        <v>61</v>
      </c>
      <c r="B7" s="33" t="s">
        <v>62</v>
      </c>
      <c r="C7" s="33"/>
      <c r="D7" s="33"/>
      <c r="E7" s="33"/>
    </row>
    <row r="8" spans="1:6" x14ac:dyDescent="0.3">
      <c r="A8" s="31"/>
      <c r="B8" s="31"/>
      <c r="C8" s="31"/>
      <c r="D8" s="31"/>
      <c r="E8" s="31"/>
    </row>
    <row r="9" spans="1:6" ht="30" customHeight="1" x14ac:dyDescent="0.3">
      <c r="A9" s="1" t="s">
        <v>5</v>
      </c>
      <c r="B9" s="1" t="s">
        <v>6</v>
      </c>
      <c r="C9" s="1" t="s">
        <v>7</v>
      </c>
      <c r="D9" s="1" t="s">
        <v>8</v>
      </c>
      <c r="E9" s="1" t="s">
        <v>4</v>
      </c>
    </row>
    <row r="10" spans="1:6" ht="78" customHeight="1" x14ac:dyDescent="0.3">
      <c r="A10" s="1" t="s">
        <v>9</v>
      </c>
      <c r="B10" s="9" t="s">
        <v>57</v>
      </c>
      <c r="C10" s="9" t="s">
        <v>63</v>
      </c>
      <c r="D10" s="9" t="s">
        <v>64</v>
      </c>
      <c r="E10" s="9"/>
    </row>
    <row r="11" spans="1:6" ht="63" customHeight="1" x14ac:dyDescent="0.3">
      <c r="A11" s="1" t="s">
        <v>10</v>
      </c>
      <c r="B11" s="9" t="s">
        <v>56</v>
      </c>
      <c r="C11" s="9" t="s">
        <v>65</v>
      </c>
      <c r="D11" s="9" t="s">
        <v>66</v>
      </c>
      <c r="E11" s="9"/>
    </row>
    <row r="12" spans="1:6" ht="111.75" customHeight="1" x14ac:dyDescent="0.3">
      <c r="A12" s="1" t="s">
        <v>11</v>
      </c>
      <c r="B12" s="15" t="s">
        <v>55</v>
      </c>
      <c r="C12" s="15" t="s">
        <v>120</v>
      </c>
      <c r="D12" s="27" t="s">
        <v>141</v>
      </c>
      <c r="E12" s="15" t="s">
        <v>137</v>
      </c>
    </row>
    <row r="13" spans="1:6" ht="166.95" customHeight="1" x14ac:dyDescent="0.3">
      <c r="A13" s="1" t="s">
        <v>12</v>
      </c>
      <c r="B13" s="9" t="s">
        <v>46</v>
      </c>
      <c r="C13" s="9" t="s">
        <v>68</v>
      </c>
      <c r="D13" s="26" t="s">
        <v>135</v>
      </c>
      <c r="E13" s="9" t="s">
        <v>138</v>
      </c>
    </row>
    <row r="14" spans="1:6" ht="63.6" customHeight="1" x14ac:dyDescent="0.3">
      <c r="A14" s="1" t="s">
        <v>45</v>
      </c>
      <c r="B14" s="9" t="s">
        <v>47</v>
      </c>
      <c r="C14" s="9" t="s">
        <v>69</v>
      </c>
      <c r="D14" s="26" t="s">
        <v>142</v>
      </c>
      <c r="E14" s="9" t="s">
        <v>143</v>
      </c>
    </row>
    <row r="15" spans="1:6" ht="80.099999999999994" customHeight="1" x14ac:dyDescent="0.3">
      <c r="A15" s="1" t="s">
        <v>13</v>
      </c>
      <c r="B15" s="9" t="s">
        <v>48</v>
      </c>
      <c r="C15" s="9" t="s">
        <v>70</v>
      </c>
      <c r="D15" s="26" t="s">
        <v>144</v>
      </c>
      <c r="E15" s="28" t="s">
        <v>140</v>
      </c>
    </row>
    <row r="16" spans="1:6" ht="80.099999999999994" customHeight="1" x14ac:dyDescent="0.3">
      <c r="A16" s="1" t="s">
        <v>50</v>
      </c>
      <c r="B16" s="9" t="s">
        <v>49</v>
      </c>
      <c r="C16" s="9" t="s">
        <v>71</v>
      </c>
      <c r="D16" s="26" t="s">
        <v>145</v>
      </c>
      <c r="E16" s="28" t="s">
        <v>140</v>
      </c>
    </row>
    <row r="17" spans="1:7" ht="82.95" customHeight="1" x14ac:dyDescent="0.3">
      <c r="A17" s="1" t="s">
        <v>52</v>
      </c>
      <c r="B17" s="9" t="s">
        <v>51</v>
      </c>
      <c r="C17" s="9" t="s">
        <v>76</v>
      </c>
      <c r="D17" s="26" t="s">
        <v>146</v>
      </c>
      <c r="E17" s="28" t="s">
        <v>140</v>
      </c>
      <c r="G17" s="10"/>
    </row>
    <row r="18" spans="1:7" ht="107.4" customHeight="1" x14ac:dyDescent="0.3">
      <c r="A18" s="1" t="s">
        <v>53</v>
      </c>
      <c r="B18" s="9" t="s">
        <v>54</v>
      </c>
      <c r="C18" s="9" t="s">
        <v>77</v>
      </c>
      <c r="D18" s="26" t="s">
        <v>136</v>
      </c>
      <c r="E18" s="4" t="s">
        <v>139</v>
      </c>
    </row>
    <row r="19" spans="1:7" ht="30" customHeight="1" x14ac:dyDescent="0.3"/>
    <row r="20" spans="1:7" x14ac:dyDescent="0.3">
      <c r="B20" s="10" t="s">
        <v>43</v>
      </c>
      <c r="D20" s="10" t="s">
        <v>44</v>
      </c>
    </row>
    <row r="21" spans="1:7" ht="60" customHeight="1" x14ac:dyDescent="0.3"/>
    <row r="22" spans="1:7" x14ac:dyDescent="0.3">
      <c r="B22" s="11" t="s">
        <v>72</v>
      </c>
      <c r="D22" s="11" t="s">
        <v>74</v>
      </c>
    </row>
    <row r="23" spans="1:7" x14ac:dyDescent="0.3">
      <c r="B23" s="8" t="s">
        <v>73</v>
      </c>
      <c r="D23" s="8" t="s">
        <v>75</v>
      </c>
    </row>
  </sheetData>
  <sheetProtection algorithmName="SHA-512" hashValue="tJLSx3wX0TFcXEwCJafg11GhbjlDOYW0H8LNVnuqqeogSyR/b8/1JToLibGZjAGjEAqjFifPb/tHGB4LR0bYmQ==" saltValue="i+9OgPqttXLcMqzqp2tPfQ==" spinCount="100000" sheet="1" objects="1" scenarios="1" formatCells="0" formatColumns="0" formatRows="0" insertColumns="0" insertRows="0" insertHyperlinks="0"/>
  <mergeCells count="8">
    <mergeCell ref="A8:E8"/>
    <mergeCell ref="B4:E4"/>
    <mergeCell ref="B5:E5"/>
    <mergeCell ref="A1:E1"/>
    <mergeCell ref="B2:D2"/>
    <mergeCell ref="B6:E6"/>
    <mergeCell ref="B3:D3"/>
    <mergeCell ref="B7:E7"/>
  </mergeCells>
  <phoneticPr fontId="7" type="noConversion"/>
  <pageMargins left="0.70866141732283472" right="0.70866141732283472" top="0.82677165354330717" bottom="0.74803149606299213" header="0.31496062992125984" footer="0.31496062992125984"/>
  <pageSetup scale="54" fitToHeight="0" orientation="landscape"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abSelected="1" zoomScale="70" zoomScaleNormal="70" zoomScalePageLayoutView="80" workbookViewId="0">
      <selection activeCell="H31" sqref="H31"/>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96</v>
      </c>
      <c r="C10" s="41"/>
      <c r="D10" s="41"/>
      <c r="E10" s="41"/>
      <c r="F10" s="41"/>
      <c r="G10" s="41"/>
      <c r="H10" s="41"/>
      <c r="I10" s="41"/>
    </row>
    <row r="11" spans="1:9" ht="30" customHeight="1" x14ac:dyDescent="0.3">
      <c r="A11" s="2" t="s">
        <v>31</v>
      </c>
      <c r="B11" s="41" t="s">
        <v>120</v>
      </c>
      <c r="C11" s="41" t="s">
        <v>67</v>
      </c>
      <c r="D11" s="41" t="s">
        <v>67</v>
      </c>
      <c r="E11" s="41" t="s">
        <v>67</v>
      </c>
      <c r="F11" s="41" t="s">
        <v>67</v>
      </c>
      <c r="G11" s="41" t="s">
        <v>67</v>
      </c>
      <c r="H11" s="41" t="s">
        <v>67</v>
      </c>
      <c r="I11" s="41" t="s">
        <v>67</v>
      </c>
    </row>
    <row r="12" spans="1:9" ht="57" customHeight="1" x14ac:dyDescent="0.3">
      <c r="A12" s="2" t="s">
        <v>30</v>
      </c>
      <c r="B12" s="41" t="s">
        <v>121</v>
      </c>
      <c r="C12" s="41"/>
      <c r="D12" s="41"/>
      <c r="E12" s="41"/>
      <c r="F12" s="41"/>
      <c r="G12" s="41"/>
      <c r="H12" s="41"/>
      <c r="I12" s="41"/>
    </row>
    <row r="13" spans="1:9" ht="30" customHeight="1" x14ac:dyDescent="0.3">
      <c r="A13" s="2" t="s">
        <v>16</v>
      </c>
      <c r="B13" s="41" t="s">
        <v>122</v>
      </c>
      <c r="C13" s="41" t="s">
        <v>115</v>
      </c>
      <c r="D13" s="41" t="s">
        <v>115</v>
      </c>
      <c r="E13" s="41" t="s">
        <v>115</v>
      </c>
      <c r="F13" s="41" t="s">
        <v>115</v>
      </c>
      <c r="G13" s="41" t="s">
        <v>115</v>
      </c>
      <c r="H13" s="41" t="s">
        <v>115</v>
      </c>
      <c r="I13" s="41" t="s">
        <v>115</v>
      </c>
    </row>
    <row r="14" spans="1:9" ht="30" customHeight="1" x14ac:dyDescent="0.3">
      <c r="A14" s="2" t="s">
        <v>17</v>
      </c>
      <c r="B14" s="41" t="s">
        <v>83</v>
      </c>
      <c r="C14" s="41"/>
      <c r="D14" s="41"/>
      <c r="E14" s="41"/>
      <c r="F14" s="41"/>
      <c r="G14" s="41"/>
      <c r="H14" s="41"/>
      <c r="I14" s="41"/>
    </row>
    <row r="15" spans="1:9" ht="30" customHeight="1" x14ac:dyDescent="0.3">
      <c r="A15" s="2" t="s">
        <v>18</v>
      </c>
      <c r="B15" s="41" t="s">
        <v>84</v>
      </c>
      <c r="C15" s="41"/>
      <c r="D15" s="41"/>
      <c r="E15" s="41"/>
      <c r="F15" s="41"/>
      <c r="G15" s="41"/>
      <c r="H15" s="41"/>
      <c r="I15" s="41"/>
    </row>
    <row r="16" spans="1:9" ht="30" customHeight="1" x14ac:dyDescent="0.3">
      <c r="A16" s="2" t="s">
        <v>34</v>
      </c>
      <c r="B16" s="41" t="s">
        <v>85</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116</v>
      </c>
      <c r="C19" s="2" t="s">
        <v>6</v>
      </c>
      <c r="D19" s="41" t="s">
        <v>55</v>
      </c>
      <c r="E19" s="41" t="s">
        <v>117</v>
      </c>
      <c r="F19" s="41" t="s">
        <v>117</v>
      </c>
      <c r="G19" s="41" t="s">
        <v>117</v>
      </c>
      <c r="H19" s="41" t="s">
        <v>117</v>
      </c>
      <c r="I19" s="41" t="s">
        <v>117</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60" customHeight="1" x14ac:dyDescent="0.3">
      <c r="A24" s="4" t="s">
        <v>123</v>
      </c>
      <c r="B24" s="4" t="s">
        <v>90</v>
      </c>
      <c r="C24" s="4" t="s">
        <v>91</v>
      </c>
      <c r="D24" s="19"/>
      <c r="E24" s="22">
        <v>7</v>
      </c>
      <c r="F24" s="22">
        <v>6</v>
      </c>
      <c r="G24" s="22">
        <v>8</v>
      </c>
      <c r="H24" s="6">
        <f>SUM(D24:G24)</f>
        <v>21</v>
      </c>
      <c r="I24" s="4"/>
    </row>
    <row r="25" spans="1:9" ht="81.75" customHeight="1" x14ac:dyDescent="0.3">
      <c r="A25" s="4" t="s">
        <v>124</v>
      </c>
      <c r="B25" s="4" t="s">
        <v>90</v>
      </c>
      <c r="C25" s="4" t="s">
        <v>91</v>
      </c>
      <c r="D25" s="19">
        <v>0</v>
      </c>
      <c r="E25" s="22">
        <v>7</v>
      </c>
      <c r="F25" s="22">
        <v>6</v>
      </c>
      <c r="G25" s="22">
        <v>8</v>
      </c>
      <c r="H25" s="6">
        <f>SUM(D25:G25)</f>
        <v>21</v>
      </c>
      <c r="I25" s="4"/>
    </row>
    <row r="26" spans="1:9" ht="30" customHeight="1" x14ac:dyDescent="0.3">
      <c r="A26" s="2" t="s">
        <v>29</v>
      </c>
      <c r="B26" s="36" t="s">
        <v>83</v>
      </c>
      <c r="C26" s="36"/>
      <c r="D26" s="20">
        <v>0</v>
      </c>
      <c r="E26" s="20">
        <f t="shared" ref="E26:G26" si="0">+E24/E25</f>
        <v>1</v>
      </c>
      <c r="F26" s="20">
        <f t="shared" si="0"/>
        <v>1</v>
      </c>
      <c r="G26" s="20">
        <f t="shared" si="0"/>
        <v>1</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43.95" customHeight="1" x14ac:dyDescent="0.3">
      <c r="A31" s="4" t="s">
        <v>118</v>
      </c>
      <c r="B31" s="4" t="s">
        <v>90</v>
      </c>
      <c r="C31" s="4" t="s">
        <v>91</v>
      </c>
      <c r="D31" s="23">
        <v>3</v>
      </c>
      <c r="E31" s="23">
        <v>7</v>
      </c>
      <c r="F31" s="59">
        <v>3.65</v>
      </c>
      <c r="G31" s="23"/>
      <c r="H31" s="56">
        <f>SUM(D31:G31)</f>
        <v>13.65</v>
      </c>
      <c r="I31" s="4"/>
    </row>
    <row r="32" spans="1:9" ht="43.95" customHeight="1" x14ac:dyDescent="0.3">
      <c r="A32" s="4" t="s">
        <v>119</v>
      </c>
      <c r="B32" s="4" t="s">
        <v>90</v>
      </c>
      <c r="C32" s="4" t="s">
        <v>91</v>
      </c>
      <c r="D32" s="19">
        <v>0</v>
      </c>
      <c r="E32" s="22">
        <v>7</v>
      </c>
      <c r="F32" s="22">
        <v>6</v>
      </c>
      <c r="G32" s="22">
        <v>8</v>
      </c>
      <c r="H32" s="6">
        <f>SUM(D32:G32)</f>
        <v>21</v>
      </c>
      <c r="I32" s="4"/>
    </row>
    <row r="33" spans="1:9" ht="30" customHeight="1" x14ac:dyDescent="0.3">
      <c r="A33" s="7" t="s">
        <v>29</v>
      </c>
      <c r="B33" s="36" t="s">
        <v>83</v>
      </c>
      <c r="C33" s="36"/>
      <c r="D33" s="20">
        <v>0</v>
      </c>
      <c r="E33" s="20">
        <f t="shared" ref="E33:G33" si="1">+E31/E32</f>
        <v>1</v>
      </c>
      <c r="F33" s="20">
        <f t="shared" si="1"/>
        <v>0.60833333333333328</v>
      </c>
      <c r="G33" s="20">
        <f t="shared" si="1"/>
        <v>0</v>
      </c>
      <c r="H33" s="20">
        <f>+H31/H32</f>
        <v>0.65</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4">
    <mergeCell ref="B6:I6"/>
    <mergeCell ref="A1:I1"/>
    <mergeCell ref="B2:H2"/>
    <mergeCell ref="B3:H3"/>
    <mergeCell ref="B4:I4"/>
    <mergeCell ref="B5:I5"/>
    <mergeCell ref="B18:I18"/>
    <mergeCell ref="B7:I7"/>
    <mergeCell ref="A8:I8"/>
    <mergeCell ref="A9:I9"/>
    <mergeCell ref="B10:I10"/>
    <mergeCell ref="B11:I11"/>
    <mergeCell ref="B12:I12"/>
    <mergeCell ref="B13:I13"/>
    <mergeCell ref="B14:I14"/>
    <mergeCell ref="B15:I15"/>
    <mergeCell ref="B16:I16"/>
    <mergeCell ref="B17:I17"/>
    <mergeCell ref="D19:I19"/>
    <mergeCell ref="A20:I20"/>
    <mergeCell ref="A21:I21"/>
    <mergeCell ref="A22:A23"/>
    <mergeCell ref="B22:B23"/>
    <mergeCell ref="C22:C23"/>
    <mergeCell ref="D22:G22"/>
    <mergeCell ref="H22:H23"/>
    <mergeCell ref="I22:I23"/>
    <mergeCell ref="B26:C26"/>
    <mergeCell ref="A28:I28"/>
    <mergeCell ref="A29:A30"/>
    <mergeCell ref="B29:B30"/>
    <mergeCell ref="C29:C30"/>
    <mergeCell ref="D29:G29"/>
    <mergeCell ref="H29:H30"/>
    <mergeCell ref="I29:I30"/>
    <mergeCell ref="C38:D38"/>
    <mergeCell ref="F38:G38"/>
    <mergeCell ref="B33:C33"/>
    <mergeCell ref="C35:D35"/>
    <mergeCell ref="F35:G35"/>
    <mergeCell ref="C36:D36"/>
    <mergeCell ref="F36:G36"/>
    <mergeCell ref="C37:D37"/>
    <mergeCell ref="F37:G37"/>
  </mergeCells>
  <pageMargins left="1.8897637795275593" right="0.70866141732283472" top="0.74803149606299213" bottom="0.74803149606299213" header="0.31496062992125984" footer="0.31496062992125984"/>
  <pageSetup scale="39" fitToWidth="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topLeftCell="A22" zoomScale="70" zoomScaleNormal="70" zoomScalePageLayoutView="80" workbookViewId="0">
      <selection activeCell="I31" sqref="I31:I32"/>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81</v>
      </c>
      <c r="C10" s="41"/>
      <c r="D10" s="41"/>
      <c r="E10" s="41"/>
      <c r="F10" s="41"/>
      <c r="G10" s="41"/>
      <c r="H10" s="41"/>
      <c r="I10" s="41"/>
    </row>
    <row r="11" spans="1:9" ht="30" customHeight="1" x14ac:dyDescent="0.3">
      <c r="A11" s="2" t="s">
        <v>31</v>
      </c>
      <c r="B11" s="41" t="s">
        <v>125</v>
      </c>
      <c r="C11" s="41" t="s">
        <v>68</v>
      </c>
      <c r="D11" s="41" t="s">
        <v>68</v>
      </c>
      <c r="E11" s="41" t="s">
        <v>68</v>
      </c>
      <c r="F11" s="41" t="s">
        <v>68</v>
      </c>
      <c r="G11" s="41" t="s">
        <v>68</v>
      </c>
      <c r="H11" s="41" t="s">
        <v>68</v>
      </c>
      <c r="I11" s="41" t="s">
        <v>68</v>
      </c>
    </row>
    <row r="12" spans="1:9" ht="30" customHeight="1" x14ac:dyDescent="0.3">
      <c r="A12" s="2" t="s">
        <v>30</v>
      </c>
      <c r="B12" s="41" t="s">
        <v>126</v>
      </c>
      <c r="C12" s="41"/>
      <c r="D12" s="41"/>
      <c r="E12" s="41"/>
      <c r="F12" s="41"/>
      <c r="G12" s="41"/>
      <c r="H12" s="41"/>
      <c r="I12" s="41"/>
    </row>
    <row r="13" spans="1:9" ht="30" customHeight="1" x14ac:dyDescent="0.3">
      <c r="A13" s="2" t="s">
        <v>16</v>
      </c>
      <c r="B13" s="41" t="s">
        <v>147</v>
      </c>
      <c r="C13" s="41" t="s">
        <v>82</v>
      </c>
      <c r="D13" s="41" t="s">
        <v>82</v>
      </c>
      <c r="E13" s="41" t="s">
        <v>82</v>
      </c>
      <c r="F13" s="41" t="s">
        <v>82</v>
      </c>
      <c r="G13" s="41" t="s">
        <v>82</v>
      </c>
      <c r="H13" s="41" t="s">
        <v>82</v>
      </c>
      <c r="I13" s="41" t="s">
        <v>82</v>
      </c>
    </row>
    <row r="14" spans="1:9" ht="30" customHeight="1" x14ac:dyDescent="0.3">
      <c r="A14" s="2" t="s">
        <v>17</v>
      </c>
      <c r="B14" s="41" t="s">
        <v>83</v>
      </c>
      <c r="C14" s="41"/>
      <c r="D14" s="41"/>
      <c r="E14" s="41"/>
      <c r="F14" s="41"/>
      <c r="G14" s="41"/>
      <c r="H14" s="41"/>
      <c r="I14" s="41"/>
    </row>
    <row r="15" spans="1:9" ht="30" customHeight="1" x14ac:dyDescent="0.3">
      <c r="A15" s="2" t="s">
        <v>18</v>
      </c>
      <c r="B15" s="41" t="s">
        <v>127</v>
      </c>
      <c r="C15" s="41"/>
      <c r="D15" s="41"/>
      <c r="E15" s="41"/>
      <c r="F15" s="41"/>
      <c r="G15" s="41"/>
      <c r="H15" s="41"/>
      <c r="I15" s="41"/>
    </row>
    <row r="16" spans="1:9" ht="30" customHeight="1" x14ac:dyDescent="0.3">
      <c r="A16" s="2" t="s">
        <v>34</v>
      </c>
      <c r="B16" s="41" t="s">
        <v>85</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88</v>
      </c>
      <c r="C19" s="2" t="s">
        <v>6</v>
      </c>
      <c r="D19" s="41" t="s">
        <v>46</v>
      </c>
      <c r="E19" s="41" t="s">
        <v>89</v>
      </c>
      <c r="F19" s="41" t="s">
        <v>89</v>
      </c>
      <c r="G19" s="41" t="s">
        <v>89</v>
      </c>
      <c r="H19" s="41" t="s">
        <v>89</v>
      </c>
      <c r="I19" s="41" t="s">
        <v>89</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28.8" x14ac:dyDescent="0.3">
      <c r="A24" s="4" t="s">
        <v>128</v>
      </c>
      <c r="B24" s="4" t="s">
        <v>148</v>
      </c>
      <c r="C24" s="4" t="s">
        <v>91</v>
      </c>
      <c r="D24" s="19">
        <v>0</v>
      </c>
      <c r="E24" s="19">
        <v>0</v>
      </c>
      <c r="F24" s="19">
        <v>0</v>
      </c>
      <c r="G24" s="22">
        <v>1</v>
      </c>
      <c r="H24" s="6">
        <f>SUM(D24:G24)</f>
        <v>1</v>
      </c>
      <c r="I24" s="4"/>
    </row>
    <row r="25" spans="1:9" ht="28.8" x14ac:dyDescent="0.3">
      <c r="A25" s="4" t="s">
        <v>149</v>
      </c>
      <c r="B25" s="4" t="s">
        <v>148</v>
      </c>
      <c r="C25" s="4" t="s">
        <v>91</v>
      </c>
      <c r="D25" s="19">
        <v>0</v>
      </c>
      <c r="E25" s="19">
        <v>0</v>
      </c>
      <c r="F25" s="19">
        <v>0</v>
      </c>
      <c r="G25" s="22">
        <v>1</v>
      </c>
      <c r="H25" s="6">
        <f>SUM(D25:G25)</f>
        <v>1</v>
      </c>
      <c r="I25" s="4"/>
    </row>
    <row r="26" spans="1:9" ht="30" customHeight="1" x14ac:dyDescent="0.3">
      <c r="A26" s="2" t="s">
        <v>29</v>
      </c>
      <c r="B26" s="36" t="s">
        <v>83</v>
      </c>
      <c r="C26" s="36"/>
      <c r="D26" s="20">
        <v>0</v>
      </c>
      <c r="E26" s="20">
        <v>0</v>
      </c>
      <c r="F26" s="20">
        <v>0</v>
      </c>
      <c r="G26" s="20">
        <f t="shared" ref="G26" si="0">+G24/G25</f>
        <v>1</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28.8" x14ac:dyDescent="0.3">
      <c r="A31" s="4" t="s">
        <v>128</v>
      </c>
      <c r="B31" s="4" t="s">
        <v>148</v>
      </c>
      <c r="C31" s="4" t="s">
        <v>91</v>
      </c>
      <c r="D31" s="19">
        <v>0</v>
      </c>
      <c r="E31" s="5">
        <v>0</v>
      </c>
      <c r="F31" s="55">
        <v>0.15</v>
      </c>
      <c r="G31" s="20"/>
      <c r="H31" s="56">
        <f>SUM(D31:G31)</f>
        <v>0.15</v>
      </c>
      <c r="I31" s="53" t="s">
        <v>157</v>
      </c>
    </row>
    <row r="32" spans="1:9" ht="28.8" x14ac:dyDescent="0.3">
      <c r="A32" s="4" t="s">
        <v>149</v>
      </c>
      <c r="B32" s="4" t="s">
        <v>148</v>
      </c>
      <c r="C32" s="4" t="s">
        <v>91</v>
      </c>
      <c r="D32" s="19">
        <v>0</v>
      </c>
      <c r="E32" s="5">
        <v>0</v>
      </c>
      <c r="F32" s="5">
        <v>0</v>
      </c>
      <c r="G32" s="23">
        <v>1</v>
      </c>
      <c r="H32" s="6">
        <f>SUM(D32:G32)</f>
        <v>1</v>
      </c>
      <c r="I32" s="54"/>
    </row>
    <row r="33" spans="1:9" ht="30" customHeight="1" x14ac:dyDescent="0.3">
      <c r="A33" s="7" t="s">
        <v>29</v>
      </c>
      <c r="B33" s="36" t="s">
        <v>83</v>
      </c>
      <c r="C33" s="36"/>
      <c r="D33" s="20">
        <v>0</v>
      </c>
      <c r="E33" s="29">
        <v>0</v>
      </c>
      <c r="F33" s="29">
        <v>0</v>
      </c>
      <c r="G33" s="29">
        <f>+G31/G32</f>
        <v>0</v>
      </c>
      <c r="H33" s="20">
        <f>+H31/H32</f>
        <v>0.15</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5">
    <mergeCell ref="B33:C33"/>
    <mergeCell ref="B26:C26"/>
    <mergeCell ref="A28:I28"/>
    <mergeCell ref="A29:A30"/>
    <mergeCell ref="B29:B30"/>
    <mergeCell ref="C29:C30"/>
    <mergeCell ref="D29:G29"/>
    <mergeCell ref="H29:H30"/>
    <mergeCell ref="I29:I30"/>
    <mergeCell ref="I31:I32"/>
    <mergeCell ref="D19:I19"/>
    <mergeCell ref="A20:I20"/>
    <mergeCell ref="A21:I21"/>
    <mergeCell ref="A22:A23"/>
    <mergeCell ref="B22:B23"/>
    <mergeCell ref="C22:C23"/>
    <mergeCell ref="D22:G22"/>
    <mergeCell ref="H22:H23"/>
    <mergeCell ref="I22:I23"/>
    <mergeCell ref="B13:I13"/>
    <mergeCell ref="B14:I14"/>
    <mergeCell ref="B15:I15"/>
    <mergeCell ref="B16:I16"/>
    <mergeCell ref="B17:I17"/>
    <mergeCell ref="A1:I1"/>
    <mergeCell ref="B2:H2"/>
    <mergeCell ref="B3:H3"/>
    <mergeCell ref="B4:I4"/>
    <mergeCell ref="B5:I5"/>
    <mergeCell ref="C37:D37"/>
    <mergeCell ref="C38:D38"/>
    <mergeCell ref="F37:G37"/>
    <mergeCell ref="F38:G38"/>
    <mergeCell ref="B6:I6"/>
    <mergeCell ref="C35:D35"/>
    <mergeCell ref="F35:G35"/>
    <mergeCell ref="C36:D36"/>
    <mergeCell ref="F36:G36"/>
    <mergeCell ref="B18:I18"/>
    <mergeCell ref="B7:I7"/>
    <mergeCell ref="A8:I8"/>
    <mergeCell ref="A9:I9"/>
    <mergeCell ref="B10:I10"/>
    <mergeCell ref="B11:I11"/>
    <mergeCell ref="B12:I12"/>
  </mergeCells>
  <pageMargins left="1.8897637795275593" right="0.70866141732283472" top="0.74803149606299213" bottom="0.74803149606299213" header="0.31496062992125984" footer="0.31496062992125984"/>
  <pageSetup scale="43" fitToWidth="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8"/>
  <sheetViews>
    <sheetView topLeftCell="A22" zoomScale="70" zoomScaleNormal="70" zoomScalePageLayoutView="80" workbookViewId="0">
      <selection activeCell="G33" sqref="G33"/>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81</v>
      </c>
      <c r="C10" s="41"/>
      <c r="D10" s="41"/>
      <c r="E10" s="41"/>
      <c r="F10" s="41"/>
      <c r="G10" s="41"/>
      <c r="H10" s="41"/>
      <c r="I10" s="41"/>
    </row>
    <row r="11" spans="1:9" ht="30" customHeight="1" x14ac:dyDescent="0.3">
      <c r="A11" s="2" t="s">
        <v>31</v>
      </c>
      <c r="B11" s="41" t="s">
        <v>129</v>
      </c>
      <c r="C11" s="41" t="s">
        <v>69</v>
      </c>
      <c r="D11" s="41" t="s">
        <v>69</v>
      </c>
      <c r="E11" s="41" t="s">
        <v>69</v>
      </c>
      <c r="F11" s="41" t="s">
        <v>69</v>
      </c>
      <c r="G11" s="41" t="s">
        <v>69</v>
      </c>
      <c r="H11" s="41" t="s">
        <v>69</v>
      </c>
      <c r="I11" s="41" t="s">
        <v>69</v>
      </c>
    </row>
    <row r="12" spans="1:9" ht="30" customHeight="1" x14ac:dyDescent="0.3">
      <c r="A12" s="2" t="s">
        <v>30</v>
      </c>
      <c r="B12" s="41" t="s">
        <v>130</v>
      </c>
      <c r="C12" s="41"/>
      <c r="D12" s="41"/>
      <c r="E12" s="41"/>
      <c r="F12" s="41"/>
      <c r="G12" s="41"/>
      <c r="H12" s="41"/>
      <c r="I12" s="41"/>
    </row>
    <row r="13" spans="1:9" ht="30" customHeight="1" x14ac:dyDescent="0.3">
      <c r="A13" s="2" t="s">
        <v>16</v>
      </c>
      <c r="B13" s="41" t="s">
        <v>150</v>
      </c>
      <c r="C13" s="41" t="s">
        <v>92</v>
      </c>
      <c r="D13" s="41" t="s">
        <v>92</v>
      </c>
      <c r="E13" s="41" t="s">
        <v>92</v>
      </c>
      <c r="F13" s="41" t="s">
        <v>92</v>
      </c>
      <c r="G13" s="41" t="s">
        <v>92</v>
      </c>
      <c r="H13" s="41" t="s">
        <v>92</v>
      </c>
      <c r="I13" s="41" t="s">
        <v>92</v>
      </c>
    </row>
    <row r="14" spans="1:9" ht="30" customHeight="1" x14ac:dyDescent="0.3">
      <c r="A14" s="2" t="s">
        <v>17</v>
      </c>
      <c r="B14" s="41" t="s">
        <v>83</v>
      </c>
      <c r="C14" s="41"/>
      <c r="D14" s="41"/>
      <c r="E14" s="41"/>
      <c r="F14" s="41"/>
      <c r="G14" s="41"/>
      <c r="H14" s="41"/>
      <c r="I14" s="41"/>
    </row>
    <row r="15" spans="1:9" ht="30" customHeight="1" x14ac:dyDescent="0.3">
      <c r="A15" s="2" t="s">
        <v>18</v>
      </c>
      <c r="B15" s="41" t="s">
        <v>84</v>
      </c>
      <c r="C15" s="41"/>
      <c r="D15" s="41"/>
      <c r="E15" s="41"/>
      <c r="F15" s="41"/>
      <c r="G15" s="41"/>
      <c r="H15" s="41"/>
      <c r="I15" s="41"/>
    </row>
    <row r="16" spans="1:9" ht="30" customHeight="1" x14ac:dyDescent="0.3">
      <c r="A16" s="2" t="s">
        <v>34</v>
      </c>
      <c r="B16" s="52">
        <v>1</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93</v>
      </c>
      <c r="C19" s="2" t="s">
        <v>6</v>
      </c>
      <c r="D19" s="41" t="s">
        <v>94</v>
      </c>
      <c r="E19" s="41" t="s">
        <v>94</v>
      </c>
      <c r="F19" s="41" t="s">
        <v>94</v>
      </c>
      <c r="G19" s="41" t="s">
        <v>94</v>
      </c>
      <c r="H19" s="41" t="s">
        <v>94</v>
      </c>
      <c r="I19" s="41" t="s">
        <v>94</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28.8" x14ac:dyDescent="0.3">
      <c r="A24" s="4" t="s">
        <v>131</v>
      </c>
      <c r="B24" s="4" t="s">
        <v>95</v>
      </c>
      <c r="C24" s="4" t="s">
        <v>91</v>
      </c>
      <c r="D24" s="22">
        <v>0</v>
      </c>
      <c r="E24" s="22">
        <v>1</v>
      </c>
      <c r="F24" s="22">
        <v>1</v>
      </c>
      <c r="G24" s="22">
        <v>0</v>
      </c>
      <c r="H24" s="6">
        <f>SUM(D24:G24)</f>
        <v>2</v>
      </c>
      <c r="I24" s="4"/>
    </row>
    <row r="25" spans="1:9" ht="28.8" x14ac:dyDescent="0.3">
      <c r="A25" s="4" t="s">
        <v>151</v>
      </c>
      <c r="B25" s="4" t="s">
        <v>95</v>
      </c>
      <c r="C25" s="4" t="s">
        <v>91</v>
      </c>
      <c r="D25" s="22">
        <v>0</v>
      </c>
      <c r="E25" s="22">
        <v>1</v>
      </c>
      <c r="F25" s="22">
        <v>1</v>
      </c>
      <c r="G25" s="22">
        <v>0</v>
      </c>
      <c r="H25" s="6">
        <f>SUM(D25:G25)</f>
        <v>2</v>
      </c>
      <c r="I25" s="4"/>
    </row>
    <row r="26" spans="1:9" ht="30" customHeight="1" x14ac:dyDescent="0.3">
      <c r="A26" s="2" t="s">
        <v>29</v>
      </c>
      <c r="B26" s="36" t="s">
        <v>83</v>
      </c>
      <c r="C26" s="36"/>
      <c r="D26" s="20">
        <v>0</v>
      </c>
      <c r="E26" s="20">
        <f t="shared" ref="E26:F26" si="0">+E24/E25</f>
        <v>1</v>
      </c>
      <c r="F26" s="20">
        <f t="shared" si="0"/>
        <v>1</v>
      </c>
      <c r="G26" s="20">
        <v>0</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42.6" customHeight="1" x14ac:dyDescent="0.3">
      <c r="A31" s="4" t="s">
        <v>131</v>
      </c>
      <c r="B31" s="4" t="s">
        <v>95</v>
      </c>
      <c r="C31" s="4" t="s">
        <v>91</v>
      </c>
      <c r="D31" s="5">
        <v>0</v>
      </c>
      <c r="E31" s="22">
        <v>1</v>
      </c>
      <c r="F31" s="19">
        <v>0.5</v>
      </c>
      <c r="G31" s="19"/>
      <c r="H31" s="56">
        <f>SUM(D31:G31)</f>
        <v>1.5</v>
      </c>
      <c r="I31" s="53" t="s">
        <v>159</v>
      </c>
    </row>
    <row r="32" spans="1:9" ht="28.8" x14ac:dyDescent="0.3">
      <c r="A32" s="4" t="s">
        <v>151</v>
      </c>
      <c r="B32" s="4" t="s">
        <v>95</v>
      </c>
      <c r="C32" s="4" t="s">
        <v>91</v>
      </c>
      <c r="D32" s="5">
        <v>0</v>
      </c>
      <c r="E32" s="22">
        <v>1</v>
      </c>
      <c r="F32" s="22">
        <v>1</v>
      </c>
      <c r="G32" s="19">
        <v>0</v>
      </c>
      <c r="H32" s="6">
        <f>SUM(D32:G32)</f>
        <v>2</v>
      </c>
      <c r="I32" s="54"/>
    </row>
    <row r="33" spans="1:9" ht="30" customHeight="1" x14ac:dyDescent="0.3">
      <c r="A33" s="7" t="s">
        <v>29</v>
      </c>
      <c r="B33" s="36" t="s">
        <v>83</v>
      </c>
      <c r="C33" s="36"/>
      <c r="D33" s="20">
        <v>0</v>
      </c>
      <c r="E33" s="29">
        <f t="shared" ref="E33" si="1">+E31/E32</f>
        <v>1</v>
      </c>
      <c r="F33" s="29">
        <f>+F31/F32</f>
        <v>0.5</v>
      </c>
      <c r="G33" s="13">
        <v>0</v>
      </c>
      <c r="H33" s="20">
        <f>+H31/H32</f>
        <v>0.75</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5">
    <mergeCell ref="I31:I32"/>
    <mergeCell ref="C38:D38"/>
    <mergeCell ref="F38:G38"/>
    <mergeCell ref="B33:C33"/>
    <mergeCell ref="C35:D35"/>
    <mergeCell ref="F35:G35"/>
    <mergeCell ref="C36:D36"/>
    <mergeCell ref="F36:G36"/>
    <mergeCell ref="C37:D37"/>
    <mergeCell ref="F37:G37"/>
    <mergeCell ref="B26:C26"/>
    <mergeCell ref="A28:I28"/>
    <mergeCell ref="A29:A30"/>
    <mergeCell ref="B29:B30"/>
    <mergeCell ref="C29:C30"/>
    <mergeCell ref="D29:G29"/>
    <mergeCell ref="H29:H30"/>
    <mergeCell ref="I29:I30"/>
    <mergeCell ref="D19:I19"/>
    <mergeCell ref="A20:I20"/>
    <mergeCell ref="A21:I21"/>
    <mergeCell ref="A22:A23"/>
    <mergeCell ref="B22:B23"/>
    <mergeCell ref="C22:C23"/>
    <mergeCell ref="D22:G22"/>
    <mergeCell ref="H22:H23"/>
    <mergeCell ref="I22:I23"/>
    <mergeCell ref="B18:I18"/>
    <mergeCell ref="B7:I7"/>
    <mergeCell ref="A8:I8"/>
    <mergeCell ref="A9:I9"/>
    <mergeCell ref="B10:I10"/>
    <mergeCell ref="B11:I11"/>
    <mergeCell ref="B12:I12"/>
    <mergeCell ref="B13:I13"/>
    <mergeCell ref="B14:I14"/>
    <mergeCell ref="B15:I15"/>
    <mergeCell ref="B16:I16"/>
    <mergeCell ref="B17:I17"/>
    <mergeCell ref="B6:I6"/>
    <mergeCell ref="A1:I1"/>
    <mergeCell ref="B2:H2"/>
    <mergeCell ref="B3:H3"/>
    <mergeCell ref="B4:I4"/>
    <mergeCell ref="B5:I5"/>
  </mergeCells>
  <pageMargins left="1.8897637795275593" right="0.70866141732283472" top="0.74803149606299213" bottom="0.74803149606299213" header="0.31496062992125984" footer="0.31496062992125984"/>
  <pageSetup scale="43" fitToWidth="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8"/>
  <sheetViews>
    <sheetView topLeftCell="A22" zoomScale="70" zoomScaleNormal="70" zoomScalePageLayoutView="80" workbookViewId="0">
      <selection activeCell="I32" sqref="I32"/>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96</v>
      </c>
      <c r="C10" s="41"/>
      <c r="D10" s="41"/>
      <c r="E10" s="41"/>
      <c r="F10" s="41"/>
      <c r="G10" s="41"/>
      <c r="H10" s="41"/>
      <c r="I10" s="41"/>
    </row>
    <row r="11" spans="1:9" ht="30" customHeight="1" x14ac:dyDescent="0.3">
      <c r="A11" s="2" t="s">
        <v>31</v>
      </c>
      <c r="B11" s="41" t="s">
        <v>70</v>
      </c>
      <c r="C11" s="41" t="s">
        <v>70</v>
      </c>
      <c r="D11" s="41" t="s">
        <v>70</v>
      </c>
      <c r="E11" s="41" t="s">
        <v>70</v>
      </c>
      <c r="F11" s="41" t="s">
        <v>70</v>
      </c>
      <c r="G11" s="41" t="s">
        <v>70</v>
      </c>
      <c r="H11" s="41" t="s">
        <v>70</v>
      </c>
      <c r="I11" s="41" t="s">
        <v>70</v>
      </c>
    </row>
    <row r="12" spans="1:9" ht="30" customHeight="1" x14ac:dyDescent="0.3">
      <c r="A12" s="2" t="s">
        <v>30</v>
      </c>
      <c r="B12" s="41" t="s">
        <v>132</v>
      </c>
      <c r="C12" s="41"/>
      <c r="D12" s="41"/>
      <c r="E12" s="41"/>
      <c r="F12" s="41"/>
      <c r="G12" s="41"/>
      <c r="H12" s="41"/>
      <c r="I12" s="41"/>
    </row>
    <row r="13" spans="1:9" ht="30" customHeight="1" x14ac:dyDescent="0.3">
      <c r="A13" s="2" t="s">
        <v>16</v>
      </c>
      <c r="B13" s="41" t="s">
        <v>152</v>
      </c>
      <c r="C13" s="41" t="s">
        <v>97</v>
      </c>
      <c r="D13" s="41" t="s">
        <v>97</v>
      </c>
      <c r="E13" s="41" t="s">
        <v>97</v>
      </c>
      <c r="F13" s="41" t="s">
        <v>97</v>
      </c>
      <c r="G13" s="41" t="s">
        <v>97</v>
      </c>
      <c r="H13" s="41" t="s">
        <v>97</v>
      </c>
      <c r="I13" s="41" t="s">
        <v>97</v>
      </c>
    </row>
    <row r="14" spans="1:9" ht="30" customHeight="1" x14ac:dyDescent="0.3">
      <c r="A14" s="2" t="s">
        <v>17</v>
      </c>
      <c r="B14" s="41" t="s">
        <v>83</v>
      </c>
      <c r="C14" s="41"/>
      <c r="D14" s="41"/>
      <c r="E14" s="41"/>
      <c r="F14" s="41"/>
      <c r="G14" s="41"/>
      <c r="H14" s="41"/>
      <c r="I14" s="41"/>
    </row>
    <row r="15" spans="1:9" ht="30" customHeight="1" x14ac:dyDescent="0.3">
      <c r="A15" s="2" t="s">
        <v>18</v>
      </c>
      <c r="B15" s="41" t="s">
        <v>84</v>
      </c>
      <c r="C15" s="41"/>
      <c r="D15" s="41"/>
      <c r="E15" s="41"/>
      <c r="F15" s="41"/>
      <c r="G15" s="41"/>
      <c r="H15" s="41"/>
      <c r="I15" s="41"/>
    </row>
    <row r="16" spans="1:9" ht="30" customHeight="1" x14ac:dyDescent="0.3">
      <c r="A16" s="2" t="s">
        <v>34</v>
      </c>
      <c r="B16" s="52">
        <v>1</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98</v>
      </c>
      <c r="C19" s="2" t="s">
        <v>6</v>
      </c>
      <c r="D19" s="41" t="s">
        <v>99</v>
      </c>
      <c r="E19" s="41" t="s">
        <v>99</v>
      </c>
      <c r="F19" s="41" t="s">
        <v>99</v>
      </c>
      <c r="G19" s="41" t="s">
        <v>99</v>
      </c>
      <c r="H19" s="41" t="s">
        <v>99</v>
      </c>
      <c r="I19" s="41" t="s">
        <v>99</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28.8" x14ac:dyDescent="0.3">
      <c r="A24" s="4" t="s">
        <v>133</v>
      </c>
      <c r="B24" s="4" t="s">
        <v>95</v>
      </c>
      <c r="C24" s="4" t="s">
        <v>91</v>
      </c>
      <c r="D24" s="19">
        <v>0</v>
      </c>
      <c r="E24" s="22">
        <v>1</v>
      </c>
      <c r="F24" s="22">
        <v>1</v>
      </c>
      <c r="G24" s="19">
        <v>0</v>
      </c>
      <c r="H24" s="6">
        <f>SUM(D24:G24)</f>
        <v>2</v>
      </c>
      <c r="I24" s="4"/>
    </row>
    <row r="25" spans="1:9" ht="28.8" x14ac:dyDescent="0.3">
      <c r="A25" s="4" t="s">
        <v>153</v>
      </c>
      <c r="B25" s="4" t="s">
        <v>95</v>
      </c>
      <c r="C25" s="4" t="s">
        <v>91</v>
      </c>
      <c r="D25" s="19">
        <v>0</v>
      </c>
      <c r="E25" s="22">
        <v>1</v>
      </c>
      <c r="F25" s="22">
        <v>1</v>
      </c>
      <c r="G25" s="19">
        <v>0</v>
      </c>
      <c r="H25" s="6">
        <f>SUM(D25:G25)</f>
        <v>2</v>
      </c>
      <c r="I25" s="4"/>
    </row>
    <row r="26" spans="1:9" ht="30" customHeight="1" x14ac:dyDescent="0.3">
      <c r="A26" s="2" t="s">
        <v>29</v>
      </c>
      <c r="B26" s="36" t="s">
        <v>83</v>
      </c>
      <c r="C26" s="36"/>
      <c r="D26" s="21">
        <v>0</v>
      </c>
      <c r="E26" s="20">
        <f t="shared" ref="E26:F26" si="0">+E24/E25</f>
        <v>1</v>
      </c>
      <c r="F26" s="20">
        <f t="shared" si="0"/>
        <v>1</v>
      </c>
      <c r="G26" s="20">
        <v>0</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66.599999999999994" customHeight="1" x14ac:dyDescent="0.3">
      <c r="A31" s="4" t="s">
        <v>133</v>
      </c>
      <c r="B31" s="4" t="s">
        <v>95</v>
      </c>
      <c r="C31" s="4" t="s">
        <v>91</v>
      </c>
      <c r="D31" s="23">
        <v>1</v>
      </c>
      <c r="E31" s="23">
        <v>2</v>
      </c>
      <c r="F31" s="5">
        <v>0</v>
      </c>
      <c r="G31" s="6"/>
      <c r="H31" s="6">
        <f>SUM(D31:G31)</f>
        <v>3</v>
      </c>
      <c r="I31" s="4" t="s">
        <v>160</v>
      </c>
    </row>
    <row r="32" spans="1:9" ht="30" customHeight="1" x14ac:dyDescent="0.3">
      <c r="A32" s="4" t="s">
        <v>153</v>
      </c>
      <c r="B32" s="4" t="s">
        <v>95</v>
      </c>
      <c r="C32" s="4" t="s">
        <v>91</v>
      </c>
      <c r="D32" s="5">
        <v>0</v>
      </c>
      <c r="E32" s="23">
        <v>1</v>
      </c>
      <c r="F32" s="22">
        <v>1</v>
      </c>
      <c r="G32" s="5">
        <v>0</v>
      </c>
      <c r="H32" s="6">
        <f>SUM(D32:G32)</f>
        <v>2</v>
      </c>
      <c r="I32" s="4"/>
    </row>
    <row r="33" spans="1:9" ht="30" customHeight="1" x14ac:dyDescent="0.3">
      <c r="A33" s="7" t="s">
        <v>29</v>
      </c>
      <c r="B33" s="36" t="s">
        <v>83</v>
      </c>
      <c r="C33" s="36"/>
      <c r="D33" s="25">
        <v>0</v>
      </c>
      <c r="E33" s="20">
        <f t="shared" ref="E33" si="1">+E31/E32</f>
        <v>2</v>
      </c>
      <c r="F33" s="20">
        <f>+F31/F32</f>
        <v>0</v>
      </c>
      <c r="G33" s="20">
        <v>0</v>
      </c>
      <c r="H33" s="20">
        <f>+H31/H32</f>
        <v>1.5</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4">
    <mergeCell ref="C38:D38"/>
    <mergeCell ref="F38:G38"/>
    <mergeCell ref="B33:C33"/>
    <mergeCell ref="C35:D35"/>
    <mergeCell ref="F35:G35"/>
    <mergeCell ref="C36:D36"/>
    <mergeCell ref="F36:G36"/>
    <mergeCell ref="C37:D37"/>
    <mergeCell ref="F37:G37"/>
    <mergeCell ref="B26:C26"/>
    <mergeCell ref="A28:I28"/>
    <mergeCell ref="A29:A30"/>
    <mergeCell ref="B29:B30"/>
    <mergeCell ref="C29:C30"/>
    <mergeCell ref="D29:G29"/>
    <mergeCell ref="H29:H30"/>
    <mergeCell ref="I29:I30"/>
    <mergeCell ref="D19:I19"/>
    <mergeCell ref="A20:I20"/>
    <mergeCell ref="A21:I21"/>
    <mergeCell ref="A22:A23"/>
    <mergeCell ref="B22:B23"/>
    <mergeCell ref="C22:C23"/>
    <mergeCell ref="D22:G22"/>
    <mergeCell ref="H22:H23"/>
    <mergeCell ref="I22:I23"/>
    <mergeCell ref="B18:I18"/>
    <mergeCell ref="B7:I7"/>
    <mergeCell ref="A8:I8"/>
    <mergeCell ref="A9:I9"/>
    <mergeCell ref="B10:I10"/>
    <mergeCell ref="B11:I11"/>
    <mergeCell ref="B12:I12"/>
    <mergeCell ref="B13:I13"/>
    <mergeCell ref="B14:I14"/>
    <mergeCell ref="B15:I15"/>
    <mergeCell ref="B16:I16"/>
    <mergeCell ref="B17:I17"/>
    <mergeCell ref="B6:I6"/>
    <mergeCell ref="A1:I1"/>
    <mergeCell ref="B2:H2"/>
    <mergeCell ref="B3:H3"/>
    <mergeCell ref="B4:I4"/>
    <mergeCell ref="B5:I5"/>
  </mergeCells>
  <pageMargins left="1.8897637795275593" right="0.70866141732283472" top="0.74803149606299213" bottom="0.74803149606299213" header="0.31496062992125984" footer="0.31496062992125984"/>
  <pageSetup scale="43" fitToWidth="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8"/>
  <sheetViews>
    <sheetView topLeftCell="A22" zoomScale="70" zoomScaleNormal="70" zoomScalePageLayoutView="80" workbookViewId="0">
      <selection activeCell="L31" sqref="L31"/>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96</v>
      </c>
      <c r="C10" s="41"/>
      <c r="D10" s="41"/>
      <c r="E10" s="41"/>
      <c r="F10" s="41"/>
      <c r="G10" s="41"/>
      <c r="H10" s="41"/>
      <c r="I10" s="41"/>
    </row>
    <row r="11" spans="1:9" ht="30" customHeight="1" x14ac:dyDescent="0.3">
      <c r="A11" s="2" t="s">
        <v>31</v>
      </c>
      <c r="B11" s="41" t="s">
        <v>71</v>
      </c>
      <c r="C11" s="41" t="s">
        <v>71</v>
      </c>
      <c r="D11" s="41" t="s">
        <v>71</v>
      </c>
      <c r="E11" s="41" t="s">
        <v>71</v>
      </c>
      <c r="F11" s="41" t="s">
        <v>71</v>
      </c>
      <c r="G11" s="41" t="s">
        <v>71</v>
      </c>
      <c r="H11" s="41" t="s">
        <v>71</v>
      </c>
      <c r="I11" s="41" t="s">
        <v>71</v>
      </c>
    </row>
    <row r="12" spans="1:9" ht="30" customHeight="1" x14ac:dyDescent="0.3">
      <c r="A12" s="2" t="s">
        <v>30</v>
      </c>
      <c r="B12" s="41" t="s">
        <v>100</v>
      </c>
      <c r="C12" s="41"/>
      <c r="D12" s="41"/>
      <c r="E12" s="41"/>
      <c r="F12" s="41"/>
      <c r="G12" s="41"/>
      <c r="H12" s="41"/>
      <c r="I12" s="41"/>
    </row>
    <row r="13" spans="1:9" ht="30" customHeight="1" x14ac:dyDescent="0.3">
      <c r="A13" s="2" t="s">
        <v>16</v>
      </c>
      <c r="B13" s="41" t="s">
        <v>101</v>
      </c>
      <c r="C13" s="41" t="s">
        <v>102</v>
      </c>
      <c r="D13" s="41" t="s">
        <v>102</v>
      </c>
      <c r="E13" s="41" t="s">
        <v>102</v>
      </c>
      <c r="F13" s="41" t="s">
        <v>102</v>
      </c>
      <c r="G13" s="41" t="s">
        <v>102</v>
      </c>
      <c r="H13" s="41" t="s">
        <v>102</v>
      </c>
      <c r="I13" s="41" t="s">
        <v>102</v>
      </c>
    </row>
    <row r="14" spans="1:9" ht="30" customHeight="1" x14ac:dyDescent="0.3">
      <c r="A14" s="2" t="s">
        <v>17</v>
      </c>
      <c r="B14" s="41" t="s">
        <v>83</v>
      </c>
      <c r="C14" s="41"/>
      <c r="D14" s="41"/>
      <c r="E14" s="41"/>
      <c r="F14" s="41"/>
      <c r="G14" s="41"/>
      <c r="H14" s="41"/>
      <c r="I14" s="41"/>
    </row>
    <row r="15" spans="1:9" ht="30" customHeight="1" x14ac:dyDescent="0.3">
      <c r="A15" s="2" t="s">
        <v>18</v>
      </c>
      <c r="B15" s="41" t="s">
        <v>84</v>
      </c>
      <c r="C15" s="41"/>
      <c r="D15" s="41"/>
      <c r="E15" s="41"/>
      <c r="F15" s="41"/>
      <c r="G15" s="41"/>
      <c r="H15" s="41"/>
      <c r="I15" s="41"/>
    </row>
    <row r="16" spans="1:9" ht="30" customHeight="1" x14ac:dyDescent="0.3">
      <c r="A16" s="2" t="s">
        <v>34</v>
      </c>
      <c r="B16" s="52">
        <v>1</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103</v>
      </c>
      <c r="C19" s="2" t="s">
        <v>6</v>
      </c>
      <c r="D19" s="41" t="s">
        <v>104</v>
      </c>
      <c r="E19" s="41" t="s">
        <v>104</v>
      </c>
      <c r="F19" s="41" t="s">
        <v>104</v>
      </c>
      <c r="G19" s="41" t="s">
        <v>104</v>
      </c>
      <c r="H19" s="41" t="s">
        <v>104</v>
      </c>
      <c r="I19" s="41" t="s">
        <v>104</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28.8" x14ac:dyDescent="0.3">
      <c r="A24" s="4" t="s">
        <v>105</v>
      </c>
      <c r="B24" s="4" t="s">
        <v>95</v>
      </c>
      <c r="C24" s="4" t="s">
        <v>91</v>
      </c>
      <c r="D24" s="19">
        <v>0</v>
      </c>
      <c r="E24" s="22">
        <v>2</v>
      </c>
      <c r="F24" s="22">
        <v>1</v>
      </c>
      <c r="G24" s="22">
        <v>2</v>
      </c>
      <c r="H24" s="6">
        <f>SUM(D24:G24)</f>
        <v>5</v>
      </c>
      <c r="I24" s="4"/>
    </row>
    <row r="25" spans="1:9" ht="28.8" x14ac:dyDescent="0.3">
      <c r="A25" s="4" t="s">
        <v>106</v>
      </c>
      <c r="B25" s="4" t="s">
        <v>95</v>
      </c>
      <c r="C25" s="4" t="s">
        <v>91</v>
      </c>
      <c r="D25" s="19">
        <v>0</v>
      </c>
      <c r="E25" s="22">
        <v>2</v>
      </c>
      <c r="F25" s="22">
        <v>1</v>
      </c>
      <c r="G25" s="22">
        <v>2</v>
      </c>
      <c r="H25" s="6">
        <f>SUM(D25:G25)</f>
        <v>5</v>
      </c>
      <c r="I25" s="4"/>
    </row>
    <row r="26" spans="1:9" ht="30" customHeight="1" x14ac:dyDescent="0.3">
      <c r="A26" s="2" t="s">
        <v>29</v>
      </c>
      <c r="B26" s="36" t="s">
        <v>83</v>
      </c>
      <c r="C26" s="36"/>
      <c r="D26" s="20">
        <v>0</v>
      </c>
      <c r="E26" s="20">
        <f t="shared" ref="E26:G26" si="0">+E24/E25</f>
        <v>1</v>
      </c>
      <c r="F26" s="20">
        <f t="shared" si="0"/>
        <v>1</v>
      </c>
      <c r="G26" s="20">
        <f t="shared" si="0"/>
        <v>1</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115.2" customHeight="1" x14ac:dyDescent="0.3">
      <c r="A31" s="4" t="s">
        <v>105</v>
      </c>
      <c r="B31" s="4" t="s">
        <v>95</v>
      </c>
      <c r="C31" s="4" t="s">
        <v>91</v>
      </c>
      <c r="D31" s="23">
        <v>1</v>
      </c>
      <c r="E31" s="23">
        <v>1</v>
      </c>
      <c r="F31" s="23">
        <v>2</v>
      </c>
      <c r="G31" s="6"/>
      <c r="H31" s="6">
        <f>SUM(D31:G31)</f>
        <v>4</v>
      </c>
      <c r="I31" s="53" t="s">
        <v>161</v>
      </c>
    </row>
    <row r="32" spans="1:9" ht="30" customHeight="1" x14ac:dyDescent="0.3">
      <c r="A32" s="4" t="s">
        <v>106</v>
      </c>
      <c r="B32" s="4" t="s">
        <v>95</v>
      </c>
      <c r="C32" s="4" t="s">
        <v>91</v>
      </c>
      <c r="D32" s="5">
        <v>0</v>
      </c>
      <c r="E32" s="23">
        <v>2</v>
      </c>
      <c r="F32" s="23">
        <v>1</v>
      </c>
      <c r="G32" s="23">
        <v>2</v>
      </c>
      <c r="H32" s="6">
        <f>SUM(D32:G32)</f>
        <v>5</v>
      </c>
      <c r="I32" s="54"/>
    </row>
    <row r="33" spans="1:9" ht="30" customHeight="1" x14ac:dyDescent="0.3">
      <c r="A33" s="7" t="s">
        <v>29</v>
      </c>
      <c r="B33" s="36" t="s">
        <v>83</v>
      </c>
      <c r="C33" s="36"/>
      <c r="D33" s="20">
        <v>0</v>
      </c>
      <c r="E33" s="20">
        <f t="shared" ref="E33" si="1">+E31/E32</f>
        <v>0.5</v>
      </c>
      <c r="F33" s="20"/>
      <c r="G33" s="20"/>
      <c r="H33" s="20">
        <f>+H31/H32</f>
        <v>0.8</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5">
    <mergeCell ref="I31:I32"/>
    <mergeCell ref="C38:D38"/>
    <mergeCell ref="F38:G38"/>
    <mergeCell ref="B33:C33"/>
    <mergeCell ref="C35:D35"/>
    <mergeCell ref="F35:G35"/>
    <mergeCell ref="C36:D36"/>
    <mergeCell ref="F36:G36"/>
    <mergeCell ref="C37:D37"/>
    <mergeCell ref="F37:G37"/>
    <mergeCell ref="B26:C26"/>
    <mergeCell ref="A28:I28"/>
    <mergeCell ref="A29:A30"/>
    <mergeCell ref="B29:B30"/>
    <mergeCell ref="C29:C30"/>
    <mergeCell ref="D29:G29"/>
    <mergeCell ref="H29:H30"/>
    <mergeCell ref="I29:I30"/>
    <mergeCell ref="D19:I19"/>
    <mergeCell ref="A20:I20"/>
    <mergeCell ref="A21:I21"/>
    <mergeCell ref="A22:A23"/>
    <mergeCell ref="B22:B23"/>
    <mergeCell ref="C22:C23"/>
    <mergeCell ref="D22:G22"/>
    <mergeCell ref="H22:H23"/>
    <mergeCell ref="I22:I23"/>
    <mergeCell ref="B18:I18"/>
    <mergeCell ref="B7:I7"/>
    <mergeCell ref="A8:I8"/>
    <mergeCell ref="A9:I9"/>
    <mergeCell ref="B10:I10"/>
    <mergeCell ref="B11:I11"/>
    <mergeCell ref="B12:I12"/>
    <mergeCell ref="B13:I13"/>
    <mergeCell ref="B14:I14"/>
    <mergeCell ref="B15:I15"/>
    <mergeCell ref="B16:I16"/>
    <mergeCell ref="B17:I17"/>
    <mergeCell ref="B6:I6"/>
    <mergeCell ref="A1:I1"/>
    <mergeCell ref="B2:H2"/>
    <mergeCell ref="B3:H3"/>
    <mergeCell ref="B4:I4"/>
    <mergeCell ref="B5:I5"/>
  </mergeCells>
  <pageMargins left="1.8897637795275593" right="0.70866141732283472" top="0.74803149606299213" bottom="0.74803149606299213" header="0.31496062992125984" footer="0.31496062992125984"/>
  <pageSetup scale="43" fitToWidth="0"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8"/>
  <sheetViews>
    <sheetView topLeftCell="A19" zoomScale="70" zoomScaleNormal="70" zoomScalePageLayoutView="80" workbookViewId="0">
      <selection activeCell="G34" sqref="G34"/>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96</v>
      </c>
      <c r="C10" s="41"/>
      <c r="D10" s="41"/>
      <c r="E10" s="41"/>
      <c r="F10" s="41"/>
      <c r="G10" s="41"/>
      <c r="H10" s="41"/>
      <c r="I10" s="41"/>
    </row>
    <row r="11" spans="1:9" ht="30" customHeight="1" x14ac:dyDescent="0.3">
      <c r="A11" s="2" t="s">
        <v>31</v>
      </c>
      <c r="B11" s="41" t="s">
        <v>76</v>
      </c>
      <c r="C11" s="41" t="s">
        <v>76</v>
      </c>
      <c r="D11" s="41" t="s">
        <v>76</v>
      </c>
      <c r="E11" s="41" t="s">
        <v>76</v>
      </c>
      <c r="F11" s="41" t="s">
        <v>76</v>
      </c>
      <c r="G11" s="41" t="s">
        <v>76</v>
      </c>
      <c r="H11" s="41" t="s">
        <v>76</v>
      </c>
      <c r="I11" s="41" t="s">
        <v>76</v>
      </c>
    </row>
    <row r="12" spans="1:9" ht="30" customHeight="1" x14ac:dyDescent="0.3">
      <c r="A12" s="2" t="s">
        <v>30</v>
      </c>
      <c r="B12" s="41" t="s">
        <v>134</v>
      </c>
      <c r="C12" s="41"/>
      <c r="D12" s="41"/>
      <c r="E12" s="41"/>
      <c r="F12" s="41"/>
      <c r="G12" s="41"/>
      <c r="H12" s="41"/>
      <c r="I12" s="41"/>
    </row>
    <row r="13" spans="1:9" ht="30" customHeight="1" x14ac:dyDescent="0.3">
      <c r="A13" s="2" t="s">
        <v>16</v>
      </c>
      <c r="B13" s="41" t="s">
        <v>107</v>
      </c>
      <c r="C13" s="41" t="s">
        <v>102</v>
      </c>
      <c r="D13" s="41" t="s">
        <v>102</v>
      </c>
      <c r="E13" s="41" t="s">
        <v>102</v>
      </c>
      <c r="F13" s="41" t="s">
        <v>102</v>
      </c>
      <c r="G13" s="41" t="s">
        <v>102</v>
      </c>
      <c r="H13" s="41" t="s">
        <v>102</v>
      </c>
      <c r="I13" s="41" t="s">
        <v>102</v>
      </c>
    </row>
    <row r="14" spans="1:9" ht="30" customHeight="1" x14ac:dyDescent="0.3">
      <c r="A14" s="2" t="s">
        <v>17</v>
      </c>
      <c r="B14" s="41" t="s">
        <v>83</v>
      </c>
      <c r="C14" s="41"/>
      <c r="D14" s="41"/>
      <c r="E14" s="41"/>
      <c r="F14" s="41"/>
      <c r="G14" s="41"/>
      <c r="H14" s="41"/>
      <c r="I14" s="41"/>
    </row>
    <row r="15" spans="1:9" ht="30" customHeight="1" x14ac:dyDescent="0.3">
      <c r="A15" s="2" t="s">
        <v>18</v>
      </c>
      <c r="B15" s="41" t="s">
        <v>84</v>
      </c>
      <c r="C15" s="41"/>
      <c r="D15" s="41"/>
      <c r="E15" s="41"/>
      <c r="F15" s="41"/>
      <c r="G15" s="41"/>
      <c r="H15" s="41"/>
      <c r="I15" s="41"/>
    </row>
    <row r="16" spans="1:9" ht="30" customHeight="1" x14ac:dyDescent="0.3">
      <c r="A16" s="2" t="s">
        <v>34</v>
      </c>
      <c r="B16" s="41" t="s">
        <v>85</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108</v>
      </c>
      <c r="C19" s="2" t="s">
        <v>6</v>
      </c>
      <c r="D19" s="41" t="s">
        <v>51</v>
      </c>
      <c r="E19" s="41" t="s">
        <v>51</v>
      </c>
      <c r="F19" s="41" t="s">
        <v>51</v>
      </c>
      <c r="G19" s="41" t="s">
        <v>51</v>
      </c>
      <c r="H19" s="41" t="s">
        <v>51</v>
      </c>
      <c r="I19" s="41" t="s">
        <v>51</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28.8" x14ac:dyDescent="0.3">
      <c r="A24" s="4" t="s">
        <v>109</v>
      </c>
      <c r="B24" s="4" t="s">
        <v>95</v>
      </c>
      <c r="C24" s="4" t="s">
        <v>91</v>
      </c>
      <c r="D24" s="19">
        <v>0</v>
      </c>
      <c r="E24" s="22">
        <v>1</v>
      </c>
      <c r="F24" s="22">
        <v>1</v>
      </c>
      <c r="G24" s="22">
        <v>2</v>
      </c>
      <c r="H24" s="6">
        <f>SUM(D24:G24)</f>
        <v>4</v>
      </c>
      <c r="I24" s="4"/>
    </row>
    <row r="25" spans="1:9" ht="28.8" x14ac:dyDescent="0.3">
      <c r="A25" s="4" t="s">
        <v>154</v>
      </c>
      <c r="B25" s="4" t="s">
        <v>95</v>
      </c>
      <c r="C25" s="4" t="s">
        <v>91</v>
      </c>
      <c r="D25" s="19">
        <v>0</v>
      </c>
      <c r="E25" s="22">
        <v>1</v>
      </c>
      <c r="F25" s="22">
        <v>1</v>
      </c>
      <c r="G25" s="22">
        <v>2</v>
      </c>
      <c r="H25" s="6">
        <f>SUM(D25:G25)</f>
        <v>4</v>
      </c>
      <c r="I25" s="4"/>
    </row>
    <row r="26" spans="1:9" ht="30" customHeight="1" x14ac:dyDescent="0.3">
      <c r="A26" s="2" t="s">
        <v>29</v>
      </c>
      <c r="B26" s="36" t="s">
        <v>83</v>
      </c>
      <c r="C26" s="36"/>
      <c r="D26" s="20">
        <v>0</v>
      </c>
      <c r="E26" s="20">
        <f t="shared" ref="E26:G26" si="0">+E24/E25</f>
        <v>1</v>
      </c>
      <c r="F26" s="20">
        <f t="shared" si="0"/>
        <v>1</v>
      </c>
      <c r="G26" s="20">
        <f t="shared" si="0"/>
        <v>1</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30" customHeight="1" x14ac:dyDescent="0.3">
      <c r="A31" s="4" t="s">
        <v>109</v>
      </c>
      <c r="B31" s="4" t="s">
        <v>95</v>
      </c>
      <c r="C31" s="4" t="s">
        <v>91</v>
      </c>
      <c r="D31" s="5">
        <v>0</v>
      </c>
      <c r="E31" s="23">
        <v>1</v>
      </c>
      <c r="F31" s="5">
        <v>0</v>
      </c>
      <c r="G31" s="6"/>
      <c r="H31" s="6">
        <f>SUM(D31:G31)</f>
        <v>1</v>
      </c>
      <c r="I31" s="53" t="s">
        <v>162</v>
      </c>
    </row>
    <row r="32" spans="1:9" ht="30" customHeight="1" x14ac:dyDescent="0.3">
      <c r="A32" s="4" t="s">
        <v>154</v>
      </c>
      <c r="B32" s="4" t="s">
        <v>95</v>
      </c>
      <c r="C32" s="4" t="s">
        <v>91</v>
      </c>
      <c r="D32" s="5">
        <v>0</v>
      </c>
      <c r="E32" s="22">
        <v>1</v>
      </c>
      <c r="F32" s="22">
        <v>1</v>
      </c>
      <c r="G32" s="22">
        <v>2</v>
      </c>
      <c r="H32" s="6">
        <f>SUM(D32:G32)</f>
        <v>4</v>
      </c>
      <c r="I32" s="54"/>
    </row>
    <row r="33" spans="1:9" ht="30" customHeight="1" x14ac:dyDescent="0.3">
      <c r="A33" s="7" t="s">
        <v>29</v>
      </c>
      <c r="B33" s="36" t="s">
        <v>83</v>
      </c>
      <c r="C33" s="36"/>
      <c r="D33" s="20">
        <v>0</v>
      </c>
      <c r="E33" s="20">
        <f t="shared" ref="E33" si="1">+E31/E32</f>
        <v>1</v>
      </c>
      <c r="F33" s="20">
        <f>+F31/F32</f>
        <v>0</v>
      </c>
      <c r="G33" s="20">
        <f>+G31/G32</f>
        <v>0</v>
      </c>
      <c r="H33" s="20">
        <f>+H31/H32</f>
        <v>0.25</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5">
    <mergeCell ref="I31:I32"/>
    <mergeCell ref="C38:D38"/>
    <mergeCell ref="F38:G38"/>
    <mergeCell ref="B33:C33"/>
    <mergeCell ref="C35:D35"/>
    <mergeCell ref="F35:G35"/>
    <mergeCell ref="C36:D36"/>
    <mergeCell ref="F36:G36"/>
    <mergeCell ref="C37:D37"/>
    <mergeCell ref="F37:G37"/>
    <mergeCell ref="B26:C26"/>
    <mergeCell ref="A28:I28"/>
    <mergeCell ref="A29:A30"/>
    <mergeCell ref="B29:B30"/>
    <mergeCell ref="C29:C30"/>
    <mergeCell ref="D29:G29"/>
    <mergeCell ref="H29:H30"/>
    <mergeCell ref="I29:I30"/>
    <mergeCell ref="D19:I19"/>
    <mergeCell ref="A20:I20"/>
    <mergeCell ref="A21:I21"/>
    <mergeCell ref="A22:A23"/>
    <mergeCell ref="B22:B23"/>
    <mergeCell ref="C22:C23"/>
    <mergeCell ref="D22:G22"/>
    <mergeCell ref="H22:H23"/>
    <mergeCell ref="I22:I23"/>
    <mergeCell ref="B18:I18"/>
    <mergeCell ref="B7:I7"/>
    <mergeCell ref="A8:I8"/>
    <mergeCell ref="A9:I9"/>
    <mergeCell ref="B10:I10"/>
    <mergeCell ref="B11:I11"/>
    <mergeCell ref="B12:I12"/>
    <mergeCell ref="B13:I13"/>
    <mergeCell ref="B14:I14"/>
    <mergeCell ref="B15:I15"/>
    <mergeCell ref="B16:I16"/>
    <mergeCell ref="B17:I17"/>
    <mergeCell ref="B6:I6"/>
    <mergeCell ref="A1:I1"/>
    <mergeCell ref="B2:H2"/>
    <mergeCell ref="B3:H3"/>
    <mergeCell ref="B4:I4"/>
    <mergeCell ref="B5:I5"/>
  </mergeCells>
  <pageMargins left="1.8897637795275593" right="0.70866141732283472" top="0.74803149606299213" bottom="0.74803149606299213" header="0.31496062992125984" footer="0.31496062992125984"/>
  <pageSetup scale="43" fitToWidth="0" orientation="landscape"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8"/>
  <sheetViews>
    <sheetView topLeftCell="A22" zoomScale="70" zoomScaleNormal="70" zoomScalePageLayoutView="80" workbookViewId="0">
      <selection activeCell="G34" sqref="G34"/>
    </sheetView>
  </sheetViews>
  <sheetFormatPr baseColWidth="10" defaultColWidth="11.44140625" defaultRowHeight="14.4" x14ac:dyDescent="0.3"/>
  <cols>
    <col min="1" max="1" width="40.6640625" style="3" customWidth="1"/>
    <col min="2" max="8" width="20.6640625" style="3" customWidth="1"/>
    <col min="9" max="9" width="40.6640625" style="3" customWidth="1"/>
    <col min="10" max="16384" width="11.44140625" style="3"/>
  </cols>
  <sheetData>
    <row r="1" spans="1:9" ht="30" customHeight="1" x14ac:dyDescent="0.3">
      <c r="A1" s="45" t="s">
        <v>42</v>
      </c>
      <c r="B1" s="45"/>
      <c r="C1" s="45"/>
      <c r="D1" s="45"/>
      <c r="E1" s="45"/>
      <c r="F1" s="45"/>
      <c r="G1" s="45"/>
      <c r="H1" s="45"/>
      <c r="I1" s="45"/>
    </row>
    <row r="2" spans="1:9" s="12" customFormat="1" ht="30" customHeight="1" x14ac:dyDescent="0.3">
      <c r="A2" s="2" t="s">
        <v>0</v>
      </c>
      <c r="B2" s="43" t="s">
        <v>15</v>
      </c>
      <c r="C2" s="43"/>
      <c r="D2" s="43"/>
      <c r="E2" s="43"/>
      <c r="F2" s="43"/>
      <c r="G2" s="43"/>
      <c r="H2" s="43"/>
      <c r="I2" s="2" t="s">
        <v>2</v>
      </c>
    </row>
    <row r="3" spans="1:9" ht="30" customHeight="1" x14ac:dyDescent="0.3">
      <c r="A3" s="18" t="s">
        <v>58</v>
      </c>
      <c r="B3" s="46" t="s">
        <v>59</v>
      </c>
      <c r="C3" s="47"/>
      <c r="D3" s="47"/>
      <c r="E3" s="47"/>
      <c r="F3" s="47"/>
      <c r="G3" s="47"/>
      <c r="H3" s="48"/>
      <c r="I3" s="4">
        <v>2023</v>
      </c>
    </row>
    <row r="4" spans="1:9" ht="30" customHeight="1" x14ac:dyDescent="0.3">
      <c r="A4" s="2" t="s">
        <v>39</v>
      </c>
      <c r="B4" s="43" t="s">
        <v>40</v>
      </c>
      <c r="C4" s="43"/>
      <c r="D4" s="43"/>
      <c r="E4" s="43"/>
      <c r="F4" s="43"/>
      <c r="G4" s="43"/>
      <c r="H4" s="43"/>
      <c r="I4" s="43"/>
    </row>
    <row r="5" spans="1:9" ht="30" customHeight="1" x14ac:dyDescent="0.3">
      <c r="A5" s="16" t="s">
        <v>78</v>
      </c>
      <c r="B5" s="49" t="s">
        <v>79</v>
      </c>
      <c r="C5" s="50"/>
      <c r="D5" s="50"/>
      <c r="E5" s="50"/>
      <c r="F5" s="50"/>
      <c r="G5" s="50"/>
      <c r="H5" s="50"/>
      <c r="I5" s="51"/>
    </row>
    <row r="6" spans="1:9" s="12" customFormat="1" ht="30" customHeight="1" x14ac:dyDescent="0.3">
      <c r="A6" s="2" t="s">
        <v>1</v>
      </c>
      <c r="B6" s="43" t="s">
        <v>3</v>
      </c>
      <c r="C6" s="43"/>
      <c r="D6" s="43"/>
      <c r="E6" s="43"/>
      <c r="F6" s="43"/>
      <c r="G6" s="43"/>
      <c r="H6" s="43"/>
      <c r="I6" s="43"/>
    </row>
    <row r="7" spans="1:9" ht="30" customHeight="1" x14ac:dyDescent="0.3">
      <c r="A7" s="4">
        <v>23</v>
      </c>
      <c r="B7" s="44" t="s">
        <v>80</v>
      </c>
      <c r="C7" s="44"/>
      <c r="D7" s="44"/>
      <c r="E7" s="44"/>
      <c r="F7" s="44"/>
      <c r="G7" s="44"/>
      <c r="H7" s="44"/>
      <c r="I7" s="44"/>
    </row>
    <row r="8" spans="1:9" ht="30" customHeight="1" x14ac:dyDescent="0.3">
      <c r="A8" s="37"/>
      <c r="B8" s="37"/>
      <c r="C8" s="37"/>
      <c r="D8" s="37"/>
      <c r="E8" s="37"/>
      <c r="F8" s="37"/>
      <c r="G8" s="37"/>
      <c r="H8" s="37"/>
      <c r="I8" s="37"/>
    </row>
    <row r="9" spans="1:9" ht="30" customHeight="1" x14ac:dyDescent="0.3">
      <c r="A9" s="43" t="s">
        <v>32</v>
      </c>
      <c r="B9" s="43"/>
      <c r="C9" s="43"/>
      <c r="D9" s="43"/>
      <c r="E9" s="43"/>
      <c r="F9" s="43"/>
      <c r="G9" s="43"/>
      <c r="H9" s="43"/>
      <c r="I9" s="43"/>
    </row>
    <row r="10" spans="1:9" ht="30" customHeight="1" x14ac:dyDescent="0.3">
      <c r="A10" s="2" t="s">
        <v>33</v>
      </c>
      <c r="B10" s="41" t="s">
        <v>96</v>
      </c>
      <c r="C10" s="41"/>
      <c r="D10" s="41"/>
      <c r="E10" s="41"/>
      <c r="F10" s="41"/>
      <c r="G10" s="41"/>
      <c r="H10" s="41"/>
      <c r="I10" s="41"/>
    </row>
    <row r="11" spans="1:9" ht="30" customHeight="1" x14ac:dyDescent="0.3">
      <c r="A11" s="2" t="s">
        <v>31</v>
      </c>
      <c r="B11" s="41" t="s">
        <v>77</v>
      </c>
      <c r="C11" s="41" t="s">
        <v>77</v>
      </c>
      <c r="D11" s="41" t="s">
        <v>77</v>
      </c>
      <c r="E11" s="41" t="s">
        <v>77</v>
      </c>
      <c r="F11" s="41" t="s">
        <v>77</v>
      </c>
      <c r="G11" s="41" t="s">
        <v>77</v>
      </c>
      <c r="H11" s="41" t="s">
        <v>77</v>
      </c>
      <c r="I11" s="41" t="s">
        <v>77</v>
      </c>
    </row>
    <row r="12" spans="1:9" ht="30" customHeight="1" x14ac:dyDescent="0.3">
      <c r="A12" s="2" t="s">
        <v>30</v>
      </c>
      <c r="B12" s="41" t="s">
        <v>111</v>
      </c>
      <c r="C12" s="41"/>
      <c r="D12" s="41"/>
      <c r="E12" s="41"/>
      <c r="F12" s="41"/>
      <c r="G12" s="41"/>
      <c r="H12" s="41"/>
      <c r="I12" s="41"/>
    </row>
    <row r="13" spans="1:9" ht="30" customHeight="1" x14ac:dyDescent="0.3">
      <c r="A13" s="2" t="s">
        <v>16</v>
      </c>
      <c r="B13" s="41" t="s">
        <v>155</v>
      </c>
      <c r="C13" s="41" t="s">
        <v>102</v>
      </c>
      <c r="D13" s="41" t="s">
        <v>102</v>
      </c>
      <c r="E13" s="41" t="s">
        <v>102</v>
      </c>
      <c r="F13" s="41" t="s">
        <v>102</v>
      </c>
      <c r="G13" s="41" t="s">
        <v>102</v>
      </c>
      <c r="H13" s="41" t="s">
        <v>102</v>
      </c>
      <c r="I13" s="41" t="s">
        <v>102</v>
      </c>
    </row>
    <row r="14" spans="1:9" ht="30" customHeight="1" x14ac:dyDescent="0.3">
      <c r="A14" s="2" t="s">
        <v>17</v>
      </c>
      <c r="B14" s="41" t="s">
        <v>83</v>
      </c>
      <c r="C14" s="41"/>
      <c r="D14" s="41"/>
      <c r="E14" s="41"/>
      <c r="F14" s="41"/>
      <c r="G14" s="41"/>
      <c r="H14" s="41"/>
      <c r="I14" s="41"/>
    </row>
    <row r="15" spans="1:9" ht="30" customHeight="1" x14ac:dyDescent="0.3">
      <c r="A15" s="2" t="s">
        <v>18</v>
      </c>
      <c r="B15" s="41" t="s">
        <v>84</v>
      </c>
      <c r="C15" s="41"/>
      <c r="D15" s="41"/>
      <c r="E15" s="41"/>
      <c r="F15" s="41"/>
      <c r="G15" s="41"/>
      <c r="H15" s="41"/>
      <c r="I15" s="41"/>
    </row>
    <row r="16" spans="1:9" ht="30" customHeight="1" x14ac:dyDescent="0.3">
      <c r="A16" s="2" t="s">
        <v>34</v>
      </c>
      <c r="B16" s="41" t="s">
        <v>85</v>
      </c>
      <c r="C16" s="41"/>
      <c r="D16" s="41"/>
      <c r="E16" s="41"/>
      <c r="F16" s="41"/>
      <c r="G16" s="41"/>
      <c r="H16" s="41"/>
      <c r="I16" s="41"/>
    </row>
    <row r="17" spans="1:9" ht="30" customHeight="1" x14ac:dyDescent="0.3">
      <c r="A17" s="2" t="s">
        <v>35</v>
      </c>
      <c r="B17" s="41" t="s">
        <v>86</v>
      </c>
      <c r="C17" s="41"/>
      <c r="D17" s="41"/>
      <c r="E17" s="41"/>
      <c r="F17" s="41"/>
      <c r="G17" s="41"/>
      <c r="H17" s="41"/>
      <c r="I17" s="41"/>
    </row>
    <row r="18" spans="1:9" ht="30" customHeight="1" x14ac:dyDescent="0.3">
      <c r="A18" s="2" t="s">
        <v>36</v>
      </c>
      <c r="B18" s="41" t="s">
        <v>87</v>
      </c>
      <c r="C18" s="41"/>
      <c r="D18" s="41"/>
      <c r="E18" s="41"/>
      <c r="F18" s="41"/>
      <c r="G18" s="41"/>
      <c r="H18" s="41"/>
      <c r="I18" s="41"/>
    </row>
    <row r="19" spans="1:9" ht="50.1" customHeight="1" x14ac:dyDescent="0.3">
      <c r="A19" s="2" t="s">
        <v>37</v>
      </c>
      <c r="B19" s="4" t="s">
        <v>110</v>
      </c>
      <c r="C19" s="2" t="s">
        <v>6</v>
      </c>
      <c r="D19" s="41" t="s">
        <v>54</v>
      </c>
      <c r="E19" s="41" t="s">
        <v>54</v>
      </c>
      <c r="F19" s="41" t="s">
        <v>54</v>
      </c>
      <c r="G19" s="41" t="s">
        <v>54</v>
      </c>
      <c r="H19" s="41" t="s">
        <v>54</v>
      </c>
      <c r="I19" s="41" t="s">
        <v>54</v>
      </c>
    </row>
    <row r="20" spans="1:9" ht="30" customHeight="1" x14ac:dyDescent="0.3">
      <c r="A20" s="42"/>
      <c r="B20" s="42"/>
      <c r="C20" s="42"/>
      <c r="D20" s="42"/>
      <c r="E20" s="42"/>
      <c r="F20" s="42"/>
      <c r="G20" s="42"/>
      <c r="H20" s="42"/>
      <c r="I20" s="42"/>
    </row>
    <row r="21" spans="1:9" ht="30" customHeight="1" x14ac:dyDescent="0.3">
      <c r="A21" s="43" t="s">
        <v>19</v>
      </c>
      <c r="B21" s="43"/>
      <c r="C21" s="43"/>
      <c r="D21" s="43"/>
      <c r="E21" s="43"/>
      <c r="F21" s="43"/>
      <c r="G21" s="43"/>
      <c r="H21" s="43"/>
      <c r="I21" s="43"/>
    </row>
    <row r="22" spans="1:9" ht="30" customHeight="1" x14ac:dyDescent="0.3">
      <c r="A22" s="43" t="s">
        <v>20</v>
      </c>
      <c r="B22" s="43" t="s">
        <v>21</v>
      </c>
      <c r="C22" s="43" t="s">
        <v>22</v>
      </c>
      <c r="D22" s="43" t="s">
        <v>23</v>
      </c>
      <c r="E22" s="43"/>
      <c r="F22" s="43"/>
      <c r="G22" s="43"/>
      <c r="H22" s="43" t="s">
        <v>38</v>
      </c>
      <c r="I22" s="43" t="s">
        <v>24</v>
      </c>
    </row>
    <row r="23" spans="1:9" ht="30" customHeight="1" x14ac:dyDescent="0.3">
      <c r="A23" s="43"/>
      <c r="B23" s="43"/>
      <c r="C23" s="43"/>
      <c r="D23" s="2" t="s">
        <v>25</v>
      </c>
      <c r="E23" s="2" t="s">
        <v>26</v>
      </c>
      <c r="F23" s="2" t="s">
        <v>27</v>
      </c>
      <c r="G23" s="2" t="s">
        <v>28</v>
      </c>
      <c r="H23" s="43"/>
      <c r="I23" s="43"/>
    </row>
    <row r="24" spans="1:9" ht="41.4" customHeight="1" x14ac:dyDescent="0.3">
      <c r="A24" s="4" t="s">
        <v>112</v>
      </c>
      <c r="B24" s="4" t="s">
        <v>114</v>
      </c>
      <c r="C24" s="4" t="s">
        <v>91</v>
      </c>
      <c r="D24" s="19">
        <v>0</v>
      </c>
      <c r="E24" s="22">
        <v>2</v>
      </c>
      <c r="F24" s="22">
        <v>2</v>
      </c>
      <c r="G24" s="22">
        <v>2</v>
      </c>
      <c r="H24" s="6">
        <f>SUM(D24:G24)</f>
        <v>6</v>
      </c>
      <c r="I24" s="4"/>
    </row>
    <row r="25" spans="1:9" ht="57.6" x14ac:dyDescent="0.3">
      <c r="A25" s="4" t="s">
        <v>113</v>
      </c>
      <c r="B25" s="4" t="s">
        <v>114</v>
      </c>
      <c r="C25" s="4" t="s">
        <v>91</v>
      </c>
      <c r="D25" s="19">
        <v>0</v>
      </c>
      <c r="E25" s="22">
        <v>2</v>
      </c>
      <c r="F25" s="22">
        <v>2</v>
      </c>
      <c r="G25" s="22">
        <v>2</v>
      </c>
      <c r="H25" s="6">
        <f>SUM(D25:G25)</f>
        <v>6</v>
      </c>
      <c r="I25" s="4"/>
    </row>
    <row r="26" spans="1:9" ht="30" customHeight="1" x14ac:dyDescent="0.3">
      <c r="A26" s="2" t="s">
        <v>29</v>
      </c>
      <c r="B26" s="36" t="s">
        <v>83</v>
      </c>
      <c r="C26" s="36"/>
      <c r="D26" s="20">
        <v>0</v>
      </c>
      <c r="E26" s="20">
        <f t="shared" ref="E26:G26" si="0">+E24/E25</f>
        <v>1</v>
      </c>
      <c r="F26" s="20">
        <f t="shared" si="0"/>
        <v>1</v>
      </c>
      <c r="G26" s="20">
        <f t="shared" si="0"/>
        <v>1</v>
      </c>
      <c r="H26" s="20">
        <f>+H24/H25</f>
        <v>1</v>
      </c>
      <c r="I26" s="4"/>
    </row>
    <row r="27" spans="1:9" ht="30" customHeight="1" x14ac:dyDescent="0.3">
      <c r="A27" s="14"/>
      <c r="B27" s="14"/>
      <c r="C27" s="14"/>
      <c r="D27" s="14"/>
      <c r="E27" s="14"/>
      <c r="F27" s="14"/>
      <c r="G27" s="14"/>
      <c r="H27" s="14"/>
      <c r="I27" s="14"/>
    </row>
    <row r="28" spans="1:9" ht="30" customHeight="1" x14ac:dyDescent="0.3">
      <c r="A28" s="40" t="s">
        <v>41</v>
      </c>
      <c r="B28" s="40"/>
      <c r="C28" s="40"/>
      <c r="D28" s="40"/>
      <c r="E28" s="40"/>
      <c r="F28" s="40"/>
      <c r="G28" s="40"/>
      <c r="H28" s="40"/>
      <c r="I28" s="40"/>
    </row>
    <row r="29" spans="1:9" ht="30" customHeight="1" x14ac:dyDescent="0.3">
      <c r="A29" s="40" t="s">
        <v>20</v>
      </c>
      <c r="B29" s="40" t="s">
        <v>21</v>
      </c>
      <c r="C29" s="40" t="s">
        <v>22</v>
      </c>
      <c r="D29" s="40" t="s">
        <v>23</v>
      </c>
      <c r="E29" s="40"/>
      <c r="F29" s="40"/>
      <c r="G29" s="40"/>
      <c r="H29" s="40" t="s">
        <v>38</v>
      </c>
      <c r="I29" s="40" t="s">
        <v>24</v>
      </c>
    </row>
    <row r="30" spans="1:9" ht="30" customHeight="1" x14ac:dyDescent="0.3">
      <c r="A30" s="40"/>
      <c r="B30" s="40"/>
      <c r="C30" s="40"/>
      <c r="D30" s="7" t="s">
        <v>25</v>
      </c>
      <c r="E30" s="7" t="s">
        <v>26</v>
      </c>
      <c r="F30" s="7" t="s">
        <v>27</v>
      </c>
      <c r="G30" s="7" t="s">
        <v>28</v>
      </c>
      <c r="H30" s="40"/>
      <c r="I30" s="40"/>
    </row>
    <row r="31" spans="1:9" ht="48" customHeight="1" x14ac:dyDescent="0.3">
      <c r="A31" s="4" t="s">
        <v>112</v>
      </c>
      <c r="B31" s="4" t="s">
        <v>114</v>
      </c>
      <c r="C31" s="4" t="s">
        <v>91</v>
      </c>
      <c r="D31" s="23">
        <v>1</v>
      </c>
      <c r="E31" s="23">
        <v>2</v>
      </c>
      <c r="F31" s="24">
        <v>1</v>
      </c>
      <c r="G31" s="23"/>
      <c r="H31" s="6">
        <f>SUM(D31:G31)</f>
        <v>4</v>
      </c>
      <c r="I31" s="57" t="s">
        <v>158</v>
      </c>
    </row>
    <row r="32" spans="1:9" ht="57.6" x14ac:dyDescent="0.3">
      <c r="A32" s="4" t="s">
        <v>113</v>
      </c>
      <c r="B32" s="4" t="s">
        <v>114</v>
      </c>
      <c r="C32" s="4" t="s">
        <v>91</v>
      </c>
      <c r="D32" s="22">
        <v>0</v>
      </c>
      <c r="E32" s="22">
        <v>2</v>
      </c>
      <c r="F32" s="22">
        <v>2</v>
      </c>
      <c r="G32" s="22">
        <v>2</v>
      </c>
      <c r="H32" s="6">
        <f>SUM(D32:G32)</f>
        <v>6</v>
      </c>
      <c r="I32" s="58"/>
    </row>
    <row r="33" spans="1:9" ht="30" customHeight="1" x14ac:dyDescent="0.3">
      <c r="A33" s="7" t="s">
        <v>29</v>
      </c>
      <c r="B33" s="36" t="s">
        <v>83</v>
      </c>
      <c r="C33" s="36"/>
      <c r="D33" s="20">
        <v>0</v>
      </c>
      <c r="E33" s="20">
        <v>1</v>
      </c>
      <c r="F33" s="20">
        <f>+F31/F32</f>
        <v>0.5</v>
      </c>
      <c r="G33" s="20">
        <f>+G31/G32</f>
        <v>0</v>
      </c>
      <c r="H33" s="20">
        <f>+H31/H32</f>
        <v>0.66666666666666663</v>
      </c>
      <c r="I33" s="4"/>
    </row>
    <row r="34" spans="1:9" ht="30" customHeight="1" x14ac:dyDescent="0.3"/>
    <row r="35" spans="1:9" x14ac:dyDescent="0.3">
      <c r="C35" s="37" t="s">
        <v>43</v>
      </c>
      <c r="D35" s="37" t="s">
        <v>43</v>
      </c>
      <c r="F35" s="37" t="s">
        <v>44</v>
      </c>
      <c r="G35" s="37" t="s">
        <v>44</v>
      </c>
    </row>
    <row r="36" spans="1:9" ht="60" customHeight="1" x14ac:dyDescent="0.3">
      <c r="C36" s="38"/>
      <c r="D36" s="38"/>
      <c r="F36" s="35"/>
      <c r="G36" s="35"/>
    </row>
    <row r="37" spans="1:9" x14ac:dyDescent="0.3">
      <c r="C37" s="39" t="s">
        <v>72</v>
      </c>
      <c r="D37" s="39" t="s">
        <v>72</v>
      </c>
      <c r="F37" s="39" t="s">
        <v>74</v>
      </c>
      <c r="G37" s="39" t="s">
        <v>74</v>
      </c>
    </row>
    <row r="38" spans="1:9" x14ac:dyDescent="0.3">
      <c r="C38" s="35" t="s">
        <v>73</v>
      </c>
      <c r="D38" s="35" t="s">
        <v>73</v>
      </c>
      <c r="F38" s="35" t="s">
        <v>75</v>
      </c>
      <c r="G38" s="35" t="s">
        <v>75</v>
      </c>
    </row>
  </sheetData>
  <mergeCells count="45">
    <mergeCell ref="I31:I32"/>
    <mergeCell ref="C38:D38"/>
    <mergeCell ref="F38:G38"/>
    <mergeCell ref="B33:C33"/>
    <mergeCell ref="C35:D35"/>
    <mergeCell ref="F35:G35"/>
    <mergeCell ref="C36:D36"/>
    <mergeCell ref="F36:G36"/>
    <mergeCell ref="C37:D37"/>
    <mergeCell ref="F37:G37"/>
    <mergeCell ref="B26:C26"/>
    <mergeCell ref="A28:I28"/>
    <mergeCell ref="A29:A30"/>
    <mergeCell ref="B29:B30"/>
    <mergeCell ref="C29:C30"/>
    <mergeCell ref="D29:G29"/>
    <mergeCell ref="H29:H30"/>
    <mergeCell ref="I29:I30"/>
    <mergeCell ref="D19:I19"/>
    <mergeCell ref="A20:I20"/>
    <mergeCell ref="A21:I21"/>
    <mergeCell ref="A22:A23"/>
    <mergeCell ref="B22:B23"/>
    <mergeCell ref="C22:C23"/>
    <mergeCell ref="D22:G22"/>
    <mergeCell ref="H22:H23"/>
    <mergeCell ref="I22:I23"/>
    <mergeCell ref="B18:I18"/>
    <mergeCell ref="B7:I7"/>
    <mergeCell ref="A8:I8"/>
    <mergeCell ref="A9:I9"/>
    <mergeCell ref="B10:I10"/>
    <mergeCell ref="B11:I11"/>
    <mergeCell ref="B12:I12"/>
    <mergeCell ref="B13:I13"/>
    <mergeCell ref="B14:I14"/>
    <mergeCell ref="B15:I15"/>
    <mergeCell ref="B16:I16"/>
    <mergeCell ref="B17:I17"/>
    <mergeCell ref="B6:I6"/>
    <mergeCell ref="A1:I1"/>
    <mergeCell ref="B2:H2"/>
    <mergeCell ref="B3:H3"/>
    <mergeCell ref="B4:I4"/>
    <mergeCell ref="B5:I5"/>
  </mergeCells>
  <pageMargins left="1.8897637795275593" right="0.70866141732283472" top="0.74803149606299213" bottom="0.74803149606299213" header="0.31496062992125984" footer="0.31496062992125984"/>
  <pageSetup scale="40" fitToWidth="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MIR</vt:lpstr>
      <vt:lpstr>C 2</vt:lpstr>
      <vt:lpstr>A 2.1.</vt:lpstr>
      <vt:lpstr>A 2.2.</vt:lpstr>
      <vt:lpstr>A 2.3.</vt:lpstr>
      <vt:lpstr>A 2.4.</vt:lpstr>
      <vt:lpstr>A 2.5.</vt:lpstr>
      <vt:lpstr>A 2.6.</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Ruiz Miryam Fernanda</dc:creator>
  <cp:lastModifiedBy>usuario</cp:lastModifiedBy>
  <cp:lastPrinted>2023-06-09T19:05:48Z</cp:lastPrinted>
  <dcterms:created xsi:type="dcterms:W3CDTF">2021-10-13T16:46:37Z</dcterms:created>
  <dcterms:modified xsi:type="dcterms:W3CDTF">2023-10-05T20:04:34Z</dcterms:modified>
</cp:coreProperties>
</file>