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respaldo\IMPLAN\MIR 2023 3er Trim\"/>
    </mc:Choice>
  </mc:AlternateContent>
  <xr:revisionPtr revIDLastSave="0" documentId="13_ncr:1_{B038E054-F5B5-4380-9481-530AF949ECD0}" xr6:coauthVersionLast="47" xr6:coauthVersionMax="47" xr10:uidLastSave="{00000000-0000-0000-0000-000000000000}"/>
  <workbookProtection workbookAlgorithmName="SHA-512" workbookHashValue="q1H4cxRhjv6GtfTsZ+kyTCwM1nXf9HvPf/cZQ8EjfCqnS31opfhgBn53M9yRZ1cm7oomtx/wc3w9vdcHgiq8cw==" workbookSaltValue="vdTjf3N26oV+0zhNtCVlSQ==" workbookSpinCount="100000" lockStructure="1"/>
  <bookViews>
    <workbookView xWindow="-108" yWindow="-108" windowWidth="23256" windowHeight="12576" firstSheet="2" activeTab="13" xr2:uid="{00000000-000D-0000-FFFF-FFFF00000000}"/>
  </bookViews>
  <sheets>
    <sheet name="MIR" sheetId="1" r:id="rId1"/>
    <sheet name="C3" sheetId="19" r:id="rId2"/>
    <sheet name="A. 3.1." sheetId="4" r:id="rId3"/>
    <sheet name="A. 3.2." sheetId="7" r:id="rId4"/>
    <sheet name="A. 3.3." sheetId="10" r:id="rId5"/>
    <sheet name="A. 3.4." sheetId="11" r:id="rId6"/>
    <sheet name="A. 3.5." sheetId="12" r:id="rId7"/>
    <sheet name="A. 3.6." sheetId="13" r:id="rId8"/>
    <sheet name="A. 3.7." sheetId="14" r:id="rId9"/>
    <sheet name="A. 3.8." sheetId="15" r:id="rId10"/>
    <sheet name="A. 3.9." sheetId="16" r:id="rId11"/>
    <sheet name="A. 3.10." sheetId="17" r:id="rId12"/>
    <sheet name="A. 3.11.." sheetId="20" r:id="rId13"/>
    <sheet name="A. 3.12." sheetId="18" r:id="rId14"/>
  </sheets>
  <definedNames>
    <definedName name="_xlnm.Print_Area" localSheetId="0">MIR!$A$1:$E$28</definedName>
    <definedName name="_xlnm.Print_Titles" localSheetId="0">MIR!$9:$9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9" l="1"/>
  <c r="H31" i="20"/>
  <c r="G33" i="20"/>
  <c r="H31" i="17"/>
  <c r="H31" i="10"/>
  <c r="H31" i="12"/>
  <c r="H33" i="20" l="1"/>
  <c r="G26" i="20"/>
  <c r="H25" i="20"/>
  <c r="H24" i="20"/>
  <c r="H26" i="20" s="1"/>
  <c r="F33" i="18"/>
  <c r="H32" i="18"/>
  <c r="G33" i="17"/>
  <c r="F33" i="17"/>
  <c r="E33" i="17"/>
  <c r="H32" i="17"/>
  <c r="H33" i="17" s="1"/>
  <c r="G33" i="16"/>
  <c r="F33" i="16"/>
  <c r="E33" i="16"/>
  <c r="H32" i="16"/>
  <c r="G33" i="15" l="1"/>
  <c r="F33" i="15"/>
  <c r="E33" i="15"/>
  <c r="H32" i="15"/>
  <c r="G33" i="14"/>
  <c r="H32" i="14"/>
  <c r="H33" i="14" s="1"/>
  <c r="G33" i="13"/>
  <c r="H32" i="13"/>
  <c r="H33" i="13" s="1"/>
  <c r="G33" i="12"/>
  <c r="F33" i="12"/>
  <c r="E33" i="12"/>
  <c r="H32" i="12"/>
  <c r="H33" i="12" s="1"/>
  <c r="G33" i="10" l="1"/>
  <c r="F33" i="10"/>
  <c r="E33" i="10"/>
  <c r="D33" i="10"/>
  <c r="H32" i="10"/>
  <c r="H33" i="10" s="1"/>
  <c r="G33" i="4" l="1"/>
  <c r="H32" i="4"/>
  <c r="H33" i="4" s="1"/>
  <c r="G33" i="19"/>
  <c r="F33" i="19"/>
  <c r="E33" i="19"/>
  <c r="D33" i="19"/>
  <c r="H32" i="19"/>
  <c r="H33" i="11" l="1"/>
  <c r="H33" i="7"/>
  <c r="F26" i="12"/>
  <c r="E26" i="12"/>
  <c r="H31" i="18" l="1"/>
  <c r="H33" i="18" s="1"/>
  <c r="H31" i="16"/>
  <c r="H33" i="16" s="1"/>
  <c r="H31" i="15"/>
  <c r="H33" i="15" s="1"/>
  <c r="H33" i="19"/>
  <c r="G26" i="19" l="1"/>
  <c r="F26" i="19"/>
  <c r="E26" i="19"/>
  <c r="D26" i="19"/>
  <c r="H25" i="19"/>
  <c r="H24" i="19"/>
  <c r="F26" i="18"/>
  <c r="H25" i="18"/>
  <c r="H24" i="18"/>
  <c r="G26" i="17"/>
  <c r="F26" i="17"/>
  <c r="E26" i="17"/>
  <c r="H25" i="17"/>
  <c r="H24" i="17"/>
  <c r="G26" i="16"/>
  <c r="F26" i="16"/>
  <c r="E26" i="16"/>
  <c r="H25" i="16"/>
  <c r="H24" i="16"/>
  <c r="G26" i="15"/>
  <c r="F26" i="15"/>
  <c r="E26" i="15"/>
  <c r="H25" i="15"/>
  <c r="H24" i="15"/>
  <c r="G26" i="14"/>
  <c r="H25" i="14"/>
  <c r="H24" i="14"/>
  <c r="G26" i="13"/>
  <c r="H25" i="13"/>
  <c r="H24" i="13"/>
  <c r="G26" i="12"/>
  <c r="H25" i="12"/>
  <c r="H24" i="12"/>
  <c r="G26" i="11"/>
  <c r="H25" i="11"/>
  <c r="H24" i="11"/>
  <c r="G26" i="10"/>
  <c r="F26" i="10"/>
  <c r="E26" i="10"/>
  <c r="D26" i="10"/>
  <c r="H25" i="10"/>
  <c r="H24" i="10"/>
  <c r="G26" i="7"/>
  <c r="H25" i="7"/>
  <c r="H24" i="7"/>
  <c r="G26" i="4"/>
  <c r="H25" i="4"/>
  <c r="H24" i="4"/>
  <c r="H26" i="16" l="1"/>
  <c r="H26" i="12"/>
  <c r="H26" i="19"/>
  <c r="H26" i="18"/>
  <c r="H26" i="17"/>
  <c r="H26" i="15"/>
  <c r="H26" i="14"/>
  <c r="H26" i="13"/>
  <c r="H26" i="11"/>
  <c r="H26" i="10"/>
  <c r="H26" i="7"/>
  <c r="H26" i="4"/>
</calcChain>
</file>

<file path=xl/sharedStrings.xml><?xml version="1.0" encoding="utf-8"?>
<sst xmlns="http://schemas.openxmlformats.org/spreadsheetml/2006/main" count="1378" uniqueCount="246">
  <si>
    <t>CLAVE DEL Pp</t>
  </si>
  <si>
    <t>CLAVE DE LA UR</t>
  </si>
  <si>
    <t>AÑO</t>
  </si>
  <si>
    <t>NOMBRE DE LA UNIDAD RESPONSABLE (UR)</t>
  </si>
  <si>
    <t>SUPUESTOS</t>
  </si>
  <si>
    <t>NIVEL</t>
  </si>
  <si>
    <t>RESUMEN NARRATIVO (OBJETIVO)</t>
  </si>
  <si>
    <t xml:space="preserve">INDICADORES </t>
  </si>
  <si>
    <t>MEDIOS DE VERIFICACIÓN</t>
  </si>
  <si>
    <t>FIN</t>
  </si>
  <si>
    <t>PROPÓSITO</t>
  </si>
  <si>
    <t>MATRIZ DE INDICADORES PARA RESULTADOS (MIR)</t>
  </si>
  <si>
    <t>NOMBRE DEL PROGRAMA PRESUPUESTARIO (Pp)</t>
  </si>
  <si>
    <t>MÉTODO DE CÁLCULO</t>
  </si>
  <si>
    <t>UNIDAD DE MEDIDA</t>
  </si>
  <si>
    <t>FRECUENCIA DE MEDICIÓN</t>
  </si>
  <si>
    <t>METAS DEL INDICADOR</t>
  </si>
  <si>
    <t>VARIABLES DEL INDICADOR</t>
  </si>
  <si>
    <t>UNIDAD DE MEDIDA DE LAS VARIABLES</t>
  </si>
  <si>
    <t>TIPO DE OPERACIÓN</t>
  </si>
  <si>
    <t>CALENDARIZACIÓN DE METAS</t>
  </si>
  <si>
    <t>OBSERVACIONES</t>
  </si>
  <si>
    <t>TRIMESTRE 1</t>
  </si>
  <si>
    <t>TRIMESTRE 2</t>
  </si>
  <si>
    <t>TRIMESTRE 3</t>
  </si>
  <si>
    <t>TRIMESTRE 4</t>
  </si>
  <si>
    <t>RESULTADO ESPERADO</t>
  </si>
  <si>
    <t>DEFINICIÓN</t>
  </si>
  <si>
    <t>NOMBRE</t>
  </si>
  <si>
    <t>ELEMENTOS DEL INDICADOR</t>
  </si>
  <si>
    <t>DIMENSIÓN A MEDIR</t>
  </si>
  <si>
    <t>LÍNEA BASE</t>
  </si>
  <si>
    <t>SENTIDO</t>
  </si>
  <si>
    <t>TIPO</t>
  </si>
  <si>
    <t xml:space="preserve">NIVEL DE LA MIR AL QUE CORRESPONDE </t>
  </si>
  <si>
    <t>META ANUAL</t>
  </si>
  <si>
    <t>NO. DEL FRENTE DEL PMD</t>
  </si>
  <si>
    <t>NOMBRE DEL FRENTE DEL PLAN MUNICIPAL DE DESARROLLO (PMD)</t>
  </si>
  <si>
    <t>AVANCES EN EL CUMPLIMIENTO DE LAS METAS</t>
  </si>
  <si>
    <t>FICHA DEL INDICADOR DE DESEMPEÑO (FID)</t>
  </si>
  <si>
    <t>ELABORÓ</t>
  </si>
  <si>
    <t>VALIDÓ</t>
  </si>
  <si>
    <t>Elaboración del programa de desarrollo urbano del centro de población de Bahía de Kino</t>
  </si>
  <si>
    <t>Elaboración/modificación del programa de manejo integral de aguas pluviales e infraestructura de Hermosillo</t>
  </si>
  <si>
    <t>Elaboración de dictámenes que se derivan de la reglamentación urbana y la construcción</t>
  </si>
  <si>
    <t>Elaboración del Programa Estratégico de Infraestructura Verde de Hermosillo (PEIVH)</t>
  </si>
  <si>
    <t>Fomento de la aplicación de la Norma Técnica de Infraestructura Verde en todo desarrollo de espacio público verde</t>
  </si>
  <si>
    <t>Elaboración de un proyecto ejecutivo para promover la reconversión del panteón Yáñez en parque urbano</t>
  </si>
  <si>
    <t>Elaboración de proyectos de intervención en espacios públicos con infraestructura verde</t>
  </si>
  <si>
    <t>Elaboración de proyectos de imagen urbana en diferentes áreas del municipio de Hermosillo</t>
  </si>
  <si>
    <t>Elaboración de proyectos de drenaje pluvial</t>
  </si>
  <si>
    <t>COMPONENTE 3</t>
  </si>
  <si>
    <t>Estudios y proyectos de obra pública así como instrumentos de planeación urbana elaborados</t>
  </si>
  <si>
    <t>Elaboración de un estudio para identificar y desarrollar los espacios públicos verdes que puedan cumplir el rol de núcleos, nodos (como parques urbanos) y corredores verdes</t>
  </si>
  <si>
    <t>ACTIVIDAD 3.1</t>
  </si>
  <si>
    <t>ACTIVIDAD 3.2</t>
  </si>
  <si>
    <t>ACTIVIDAD 3.3</t>
  </si>
  <si>
    <t>ACTIVIDAD 3.4</t>
  </si>
  <si>
    <t>ACTIVIDAD 3.5</t>
  </si>
  <si>
    <t>ACTIVIDAD 3.6</t>
  </si>
  <si>
    <t>ACTIVIDAD 3.7</t>
  </si>
  <si>
    <t>ACTIVIDAD 3.8</t>
  </si>
  <si>
    <t>ACTIVIDAD 3.9</t>
  </si>
  <si>
    <t>ACTIVIDAD 3.10</t>
  </si>
  <si>
    <t>ACTIVIDAD 3.11</t>
  </si>
  <si>
    <t>Contribuir al desarrollo urbano sostenible del Municipio de Hermosillo mediante el ordenamiento territorial para el desarrollo urbano</t>
  </si>
  <si>
    <t>El Municipio de Hermosillo cuenta con ordenamiento territorial para el desarrollo urbano</t>
  </si>
  <si>
    <t>2D</t>
  </si>
  <si>
    <t>Planeación, Instrumentación y Control de las Políticas para el Ordenamiento Territorial y el Desarrollo Urbano</t>
  </si>
  <si>
    <t>Hermosillo Sostenible. Ciudad inteligente y sostenible, con infraestructura y servicios bien calificados.</t>
  </si>
  <si>
    <t>Coordinación General de Infraestructura, Desarrollo Urbano y Ecología / Instituto Municipal de Planeación Urbana y del Espacio Público</t>
  </si>
  <si>
    <t>10 / 23</t>
  </si>
  <si>
    <t>Variación porcentual de la población de 18 años y más que consideró al gobierno de su ciudad como efectivo para resolver los problemas que enfrenta su núcleo urbano</t>
  </si>
  <si>
    <t xml:space="preserve">Encuesta Nacional de Seguridad Pública Urbana (ENSU). INEGI. 2022 y 2023. Disponible en: https://www.inegi.org.mx/programas/ensu/#Documentacion </t>
  </si>
  <si>
    <t>Índice de planeación urbana</t>
  </si>
  <si>
    <t>Porcentaje de elaboración del Programa de Desarrollo Urbano del Centro de Población de Bahía de Kino</t>
  </si>
  <si>
    <t>Porcentaje de elaboración del programa de manejo integral de aguas pluviales e infraestructura de Hermosillo</t>
  </si>
  <si>
    <t>Porcentaje de elaboración de Dictámenes en materia de Congruencia, Urbanización, Impacto Vial, Infraestructura Verde y Densificación Urbana</t>
  </si>
  <si>
    <t>Porcentaje de elaboración del programa Estratégicco de Infraestructura Verde de Hermosillo</t>
  </si>
  <si>
    <t>Porcentaje de elaboración de la Norma Técnica de Infraestructura Verde en todo desarrollo de espacio público verde</t>
  </si>
  <si>
    <t>Porcentaje de cumplimiento en la elaboración de proyecto ejecutivo para promover la reconversión del panteón Yañez en parque urbano</t>
  </si>
  <si>
    <t>Porcentaje de elaboración del Proyecto Ejecutivo del Parque Biocultural Cerro de la Campana</t>
  </si>
  <si>
    <t>Porcentaje de cumplimiento en la elaboración de proyectos de intervención en espacios públicos con infraestructura verde</t>
  </si>
  <si>
    <t>Porcentaje de elaboración de Proyectos de Imagen Urbana en diferentes áreas del Municipio de Hermosillo</t>
  </si>
  <si>
    <t>Porcentaje de cumplimiento en la elaboración de proyectos ejecutivos de drenaje pluvial</t>
  </si>
  <si>
    <t>Porcentaje de cumplimiento en la realización de actividades de desarrollo sostenible</t>
  </si>
  <si>
    <t>LIC. JOSÉ RAMÓN CELAYA RAMÍREZ</t>
  </si>
  <si>
    <t>DIRECTOR ADMINISTRATIVO</t>
  </si>
  <si>
    <t>M. ARQ. JOSÉ EUFEMIO CARRILLO ATONDO</t>
  </si>
  <si>
    <t>DIRECTOR GENERAL</t>
  </si>
  <si>
    <t>2</t>
  </si>
  <si>
    <t>Instituto Municipal de Planeación Urbana y del Espacio Público</t>
  </si>
  <si>
    <t>Eficacia</t>
  </si>
  <si>
    <t>Porcentaje</t>
  </si>
  <si>
    <t>Trimestral</t>
  </si>
  <si>
    <t>Ascendente</t>
  </si>
  <si>
    <t>Gestión</t>
  </si>
  <si>
    <t>Actividad 3.1.</t>
  </si>
  <si>
    <t>Modificación del Programa  de Desarrollo Urbano del Centro de Población de Hermosillo</t>
  </si>
  <si>
    <t>Programa</t>
  </si>
  <si>
    <t>Acumulable</t>
  </si>
  <si>
    <t>(Programa de Desarrollo Urbano Centro de Población Bahía de Kino Elaborado / Programa de Desarrollo Urbano Centro de Población Bahía de Kino Programado) * 100</t>
  </si>
  <si>
    <t>Actividad 3.2.</t>
  </si>
  <si>
    <t xml:space="preserve">Eficacia </t>
  </si>
  <si>
    <t>Actividad 3.3.</t>
  </si>
  <si>
    <t>Actividad 3.4.</t>
  </si>
  <si>
    <t>Actividad 3.5.</t>
  </si>
  <si>
    <t>(Proyectos Estrátegicos en la ciudad de Hermosillo Elaborados / Proyectos Estratégicos en la ciudad de Hermosillo Programados) * 100</t>
  </si>
  <si>
    <t>Actividad 3.6.</t>
  </si>
  <si>
    <t>Elaboración de Dictámenes en materia de Congruencia, Urbanización, Impacto Vial, Infraestructura Verde y Densificación Urbana</t>
  </si>
  <si>
    <t>Actividad 3.7.</t>
  </si>
  <si>
    <t>Actividad 3.8.</t>
  </si>
  <si>
    <t>A. Dictámenes de Congruencia, Urbanización, Movilidad, Infraestructura Verde y Densificación Urbana Elaborado</t>
  </si>
  <si>
    <t>Actividad 3.9.</t>
  </si>
  <si>
    <t>A. Programa Estratégico de Infraestructura Verde de Hermosillo Elaborado</t>
  </si>
  <si>
    <t>Documento</t>
  </si>
  <si>
    <t>Actividad 3.10.</t>
  </si>
  <si>
    <t>(Estudio de Nueva Vialidad Libramiento Poniente de Hermosillo Elaborado / Número de estudios y proyectos programados a elaborar) * 100</t>
  </si>
  <si>
    <t>Proyecto</t>
  </si>
  <si>
    <t>Actividad 3.11.</t>
  </si>
  <si>
    <t>Elaboración de proyecto ejecutivo para promover la Reconversión del panteón Yañez en parque urbano</t>
  </si>
  <si>
    <t>(Proyecto de Paso a Desnivel Luis Encinas y Veracruz Elaborado / Proyecto de Paso a Desnivel Luis Encinas y Veracruz Programado) * 100</t>
  </si>
  <si>
    <t>Elaboración del Proyecto Ejecutivo del Parque Biocultural Cerro de la Campana</t>
  </si>
  <si>
    <t>(Proyectos de Infraestructura Verde Elaborado / Proyectos de Infraestructura Verde Programado) * 100</t>
  </si>
  <si>
    <t>Elaboración de proyectos de intervencion en espacios públicos con infraestructura verde</t>
  </si>
  <si>
    <t>Elaboración de Proyectos de Imagen Urbana en diferentes áreas del Municipio de Hermosillo</t>
  </si>
  <si>
    <t>(Proyectos Ejecutivos de Infraestructura Pluvial Elaborados / Proyectos Ejecutivos de Infraestructura Pluvial Programados) * 100</t>
  </si>
  <si>
    <t>Porcentaje de cumplimiento en la elaboración o actualización de programas, planes y proyectos de ordenamiento territorial y desarrollo urbano</t>
  </si>
  <si>
    <t>(Programas, Planes y Proyectos de Ordenamiento Territorial y Desarrollo Urbano elaborados o actualizados / (Programas, Planes y Proyectos de Ordenamiento Territorial y Desarrollo Urbano programados a elaborar o actualizar) * 100</t>
  </si>
  <si>
    <t>Componente 3</t>
  </si>
  <si>
    <t>Programas, planes y proyectos de ordenamiento territorial y desarrollo urbano elaborados o actualizados</t>
  </si>
  <si>
    <t xml:space="preserve">La participación activa de los colectivos ambientales y los comités de vecinos impulsan el desarrollo de acciones de forestación y mantenimiento </t>
  </si>
  <si>
    <t>Porcentaje de elaboración del programa Estratégico de Infraestructura Verde de Hermosillo</t>
  </si>
  <si>
    <t>Elaboración de un proyecto ejecutivo para el parque biocultural Cerro de la Campana</t>
  </si>
  <si>
    <t>N/D</t>
  </si>
  <si>
    <t>A. Estudio para identificar y desarrollar los espacios públicos verdes que puedan cumplir el rol de núcleos, nodos (como parques urbanos) y corredores verdes elaborados</t>
  </si>
  <si>
    <t>Anual</t>
  </si>
  <si>
    <t>Elaboración del Programa de manejo integral de Aguas Pluviales e Infraestructura Verde de Hermosillo</t>
  </si>
  <si>
    <t>A. Programa de Manejo Integral de Aguas Pluviales e Infraestructura Verde de Hermosillo Elaborado</t>
  </si>
  <si>
    <t>Actividad</t>
  </si>
  <si>
    <t>A. Actividades de Difusión de la Norma Técnica de Infraestructura Verde en desarrollo de Espacio Público Verde Realizadas</t>
  </si>
  <si>
    <t>A. Proyecto Ejecutivo del Parque Biocultural Cerro de la Campana Elaborado</t>
  </si>
  <si>
    <t>A. Proyectos de Intervención en Espacios Públicos con Infraestructura Verde Elaborados</t>
  </si>
  <si>
    <t>A. Proyectos de Imagen Urbana en diferentes áreas del Municipio de Hermosillo Elaborados</t>
  </si>
  <si>
    <t>A. Proyectos Ejecutivos de Drenaje Pluvial Elaborados</t>
  </si>
  <si>
    <t>Porcentaje de cumplimiento en la elaboración de Proyectos Ejecutivos de Drenaje Pluvial</t>
  </si>
  <si>
    <t>Porcentaje de cumplimiento en la elaboración de Proyectos de Intervención en Espacios Públicos con Infraestructura Verde.</t>
  </si>
  <si>
    <t xml:space="preserve">Porcentaje de cumplimiento en la elaboración de Estudios y proyectos de obra publica así como como instrumentos de planeación urbana </t>
  </si>
  <si>
    <t>Porcentaje de cumplimiento en la elaboración de proyecto ejecutivo para promover la reconversión del panteón Yáñez en parque urbano</t>
  </si>
  <si>
    <t>Existen los recursos presupuestales
suficientes para su desarrollo.</t>
  </si>
  <si>
    <t>A. Programa de Desarrollo Urbano del  Centro de Población Bahía de Kino Elaborado</t>
  </si>
  <si>
    <t>Porcentaje de cumplimiento en la elaboración de estudios, proyectos de obra publica e instrumentos de planeación urbana.</t>
  </si>
  <si>
    <t>A. Estudios, proyectos de obra publica e instrumentos de planeación urbana elaborados</t>
  </si>
  <si>
    <t>B.  Estudios, proyectos de obra publica e instrumentos de planeación urbana programados a elaborar</t>
  </si>
  <si>
    <t>Del total de programas de desarrollo urbano del centro de población de Bahía de Kino programados a elaborar, este indicador medirá qué porcentaje se elaboro.</t>
  </si>
  <si>
    <t>Del total de programas de manejo integral de aguas pluviales e infraestructura de Hermosillo programados a elaborar, este indicador medirá qué porcentaje se elaboro.</t>
  </si>
  <si>
    <t xml:space="preserve">Del total de Dictámenes en materia de Congruencia, Urbanización, Impacto Vial, Infraestructura Verde y Densificación Urbana programados a elaborar, esté indicador mostrara que porcentaje se elaboro </t>
  </si>
  <si>
    <t>Del total de programas Estratégico de Infraestructura Verde de Hermosillo programados a elaborar, este indicador medirá qué porcentaje se elaboro.</t>
  </si>
  <si>
    <t>Del total de actividades para la difusión de la Norma Técnica de Infraestructura verde programadas a realizar, este indicador mostrara que porcentaje se realizo.</t>
  </si>
  <si>
    <t>Porcentaje de cumplimiento en la elaboración de proyecto ejecutivo para promover la reconversión del Panteón Yáñez en parque urbano.</t>
  </si>
  <si>
    <t xml:space="preserve">Del total de proyectos programados a elaborar para promover la reconversión del Panteón Yáñez, este indicador medirá que porcentaje se elaboro. </t>
  </si>
  <si>
    <t>Elaboración de Proyecto Ejecutivo para promover la Reconversión del Panteón Yáñez en parque urbano</t>
  </si>
  <si>
    <t>A. Proyecto ejecutivo para promover la reconversión del Panteón Yáñez en parque urbano Elaborado</t>
  </si>
  <si>
    <t xml:space="preserve">Del total de proyectos programados a elaborar para el Parque Biocultural del Cerro de la Campana, este indicador medirá que porcentaje se elaboro. </t>
  </si>
  <si>
    <t xml:space="preserve">Del total de proyectos  de intervención en espacios públicos con infraestructura verde programados a elaborar, este indicador medirá que porcentaje se elaboro. </t>
  </si>
  <si>
    <t xml:space="preserve">Del total de proyectos  de Imagen Urbana programados a elaborar, este indicador mostrara que porcentaje se elaboro. </t>
  </si>
  <si>
    <t xml:space="preserve">Del total de proyectos de drenaje pluvial programados a elaborar, este indicador mostrara que porcentaje se elaboro. </t>
  </si>
  <si>
    <t xml:space="preserve">Del total de estudios para identificar y desarrollar los espacios públicos verdes programados a elaborar, este indicador mostrara que porcentaje se elaboro. </t>
  </si>
  <si>
    <t>Existe autorizacion por parte de Cabildo sobre la publicación del Programa de Desarrollo Urbano del Centro de Población de Bahía de Kino</t>
  </si>
  <si>
    <t>Existe autorizacion por parte de Cabildo sobre la publicación del Programa de manejo Integral de Aguas Pluviales e Infraestructura de Hermosillo</t>
  </si>
  <si>
    <r>
      <rPr>
        <sz val="11"/>
        <color theme="1"/>
        <rFont val="Calibri"/>
        <family val="2"/>
        <scheme val="minor"/>
      </rPr>
      <t>Dictámenes de Impacto Vial, Infraestructura Verde, Congruencia, Urbanización</t>
    </r>
    <r>
      <rPr>
        <b/>
        <sz val="11"/>
        <color theme="1"/>
        <rFont val="Calibri"/>
        <family val="2"/>
        <scheme val="minor"/>
      </rPr>
      <t xml:space="preserve">                                             </t>
    </r>
    <r>
      <rPr>
        <sz val="11"/>
        <color theme="1"/>
        <rFont val="Calibri"/>
        <family val="2"/>
        <scheme val="minor"/>
      </rPr>
      <t xml:space="preserve">- Área Responsable: Coordinación de Estudios, Proyectos y Dictaminación             - Año de Emisión: 2023                                   - Disponible en: https://www.implanhermosillo.gob.mx/formatos/                                                                                   - Ubicación: Formato físico de solicitud en recepción                </t>
    </r>
  </si>
  <si>
    <t>Existe cumplimiento con normatividad de desarrollo urbano, urbanizaciónn con los desarrollos inmobilirios y las edificaciones.</t>
  </si>
  <si>
    <t>Existe autorización por parte de Cabildo para la publicación del Programa Estratégico de Infraestructura Verde de Hermosillo.</t>
  </si>
  <si>
    <t>Se cuenta con diseño de técnicas de Infraestructura Verde para la gesgión de los recursos hidráulicos pluviales por parte de Desarrollos Inmobiliarios y edificaciones.</t>
  </si>
  <si>
    <t>Existe participación por parte de colectivos ambientales y comités de vecinos para impulsar el desarrollo de acciones de forestación y mantenimiento.</t>
  </si>
  <si>
    <t>Se cuenta con aprovechamiento de escurrimientos pluviales, incremento de forestación y promoción sobre la disminución de riesgo en los asentamientos humanos.</t>
  </si>
  <si>
    <t>Se cuenta con la reactivación económica en las zonas de intervención, asi mismo como fomento a la rehabilitación del espacio público.</t>
  </si>
  <si>
    <t>Existen áreas inundables dentro de la zona urbana, por lo que se toma en cuenta una disminución de las mismas.</t>
  </si>
  <si>
    <t>Existen incrementos y conservación de áreas verdes y producción de servicios eco sistémicos en las zonas urbanas del sector.</t>
  </si>
  <si>
    <t>(Estudios, proyectos de obra publica e instrumentos de planeación urbana elaborados / Estudios, proyectos de obra publica e instrumentos de planeación urbana programados a elaborar ) * 100</t>
  </si>
  <si>
    <t>Porcentaje de cumplimiento en la elaboración del Programa de Desarrollo Urbano del Centro de Población de Bahía de Kino</t>
  </si>
  <si>
    <t>(Programa de Desarrollo Urbano Centro de Población Bahía de Kino Elaborado / Programa de Desarrollo Urbano Centro de Población Bahía de Kino Programado a elaborar) * 100</t>
  </si>
  <si>
    <t>Programa de Desarrollo Urbano del Centro de Población Bahía de Kino Programado a elaborar</t>
  </si>
  <si>
    <t>Porcentaje de elaboración del Programa de manejo Integral de Aguas Pluviales e Infraestructura de Hermosillo</t>
  </si>
  <si>
    <t>(Programa de Manejo Integral de Aguas Pluviales e Infraestructura Verde de Hermosillo Elaborado / Programa de Manejo Integral de Aguas Pluviales e Infraestructura Verde de Hermosillo Programado a elbaorar) * 100</t>
  </si>
  <si>
    <t>B. Programa de Manejo Integral de Aguas Pluviales e Infraestructura Verde de Hermosillo Programado a elaborar</t>
  </si>
  <si>
    <t>Porcentaje de elaboración de Dictámenes en materia de Congruencia, Urbanización, Impacto Vial, Infraestructura Verde y Densificación Urbana.</t>
  </si>
  <si>
    <t>(Dictámenes de Congruencia, Urbanización, Movilidad, Infraestructura Verde y Densificación Urbana Elaborados /  Dictámenes de Congruencia, Urbanización, Movilidad, Infraestructura Verde y Densificación Urbana Programados a elaborar) *100</t>
  </si>
  <si>
    <t>Dictámenes</t>
  </si>
  <si>
    <t>B. Dictámenes de Congruencia, Urbanización, Movilidad, Infraestructura Verde y Densificación Urbana Programados a elaborar</t>
  </si>
  <si>
    <t>Porcentaje de elaboración del Programa Estratégico de Infraestructura Verde de Hermosillo</t>
  </si>
  <si>
    <t>(Programa Estratégico de Infraestructura Verde de Hermosillo Elaborado / Programa Estratégico de Infraestructura Verde de Hermosillo Programado a elaborar) *100</t>
  </si>
  <si>
    <t>B. Programa Estratégico de Infraestructura Verde de Hermosillo Programado a elaborar</t>
  </si>
  <si>
    <t>Porcentaje de elaboración de la Norma Técnica de Infraestructura Verde en todo desarrollo de Espacio Público Verde.</t>
  </si>
  <si>
    <t>(Actividades de Difusión de la Norma Técnica de Infraestructura Verde en desarrollo de Espacio Público Verde Realizadas / Actividades de Difusión de la Norma Técnica de Infraestructura Verde en desarrollo de Espacio Público Verde Programadas a realizar) *100</t>
  </si>
  <si>
    <t>B. Actividades de Difusión de la Norma Técnica de Infraestructura Verde en desarrollo de Espacio Público Verde Programadas a realizar</t>
  </si>
  <si>
    <t>(Proyecto ejecutivo para promover la reconversión del Panteón Yáñez en parque urbano Elaborado / Proyecto Ejecutivo para promover la reconversión del Panteón Yáñez en parque urbano Programado a elaborar) * 100</t>
  </si>
  <si>
    <t>B. Proyecto Ejecutivo para promover la reconversión del Panteón Yáñez en parque urbano Programado a elaborar</t>
  </si>
  <si>
    <t>(Proyecto Ejecutivo del Parque Biocultural Cerro de la Campana Elaborado / Proyecto Ejecutivo del Parque Biocultural Cerro de la Campana Programado a elaborar) * 100</t>
  </si>
  <si>
    <t>B. Proyecto Ejecutivo del Parque Biocultural Cerro de la Campana Programado a elaborar</t>
  </si>
  <si>
    <t>(Proyectos de Intervención en Espacios Públicos con Infraestructura Verde Elaborados / Proyectos de Intervención en Espacios Públicos con Infraestructura Verde Programados a elaborar) * 100</t>
  </si>
  <si>
    <t>B. royectos de Intervención en Espacios Públicos con Infraestructura Verde Programados a elaborar</t>
  </si>
  <si>
    <t>Porcentaje de elaboración de Proyectos de Imagen Urbana en diferentes áreas del Municipio de Hermosillo.</t>
  </si>
  <si>
    <t>(Proyectos de Imagen Urbana en diferentes áreas del Municipio de Hermosillo Elaborados / Proyectos de Imagen Urbana en diferentes áreas del Municipio de Hermosillo Programados a elaborar) * 100</t>
  </si>
  <si>
    <t>B. Proyectos de Imagen Urbana en diferentes áreas del Municipio de Hermosillo Programados a elaborar</t>
  </si>
  <si>
    <t>(Proyectos Ejecutivos de Drenaje Pluvial Elaborados / Proyectos Ejecutivos de Drenaje Pluvial Programados a elaborar) * 100</t>
  </si>
  <si>
    <t>B. Proyectos Ejecutivos de Drenaje Pluvial Programados a elaborar</t>
  </si>
  <si>
    <t>Porcentaje de cumplimiento en la realización de Actividades de Desarrollo Sostenible</t>
  </si>
  <si>
    <t>(Estudio para identificar y desarrollar los espacios públicos verdes que puedan cumplir el rol de núcleos, nodos (como parques urbanos) y corredores verdes elaborados / Estudio para identificar y desarrollar los espacios públicos verdes que puedan cumplir el rol de núcleos, nodos (como parques urbanos) y corredores verdes programados a elaborar) * 100</t>
  </si>
  <si>
    <t>B. Estudio para identificar y desarrollar los espacios públicos verdes que puedan cumplir el rol de núcleos, nodos (como parques urbanos) y corredores verdes programados a elaborar</t>
  </si>
  <si>
    <t>Del total de estudios, proyectos de obra publica e instrumentos de planeación urbana programados a elaborar este indicador medirá qué porcentaje se elaboro.</t>
  </si>
  <si>
    <t>Programa de manejo integral de aguas pluviales e infraestructura de Hermosillo                                                            - Área Responsable: Coordinación de Estudios, Proyectos y Dictaminación             - Año de Emisión: 2023                                   - Disponible en: https://www.implanhermosillo.gob.mx/programas/                                                   Publicación Boletín Oficial, Gaceta Municipal y consulta física en la dirección de IMPLAN.</t>
  </si>
  <si>
    <t>Programa Estratégico de Infraestructura Verde de Hermosillo (PEIVH)                                                               - Área Responsable: Coordinación de Estudios, Proyectos y Dictaminación             - Año de Emisión: 2023                                   - Disponible en: https://www.implanhermosillo.gob.mx/programas/                                                   Publicación Boletín Oficial, Gaceta Municipal y consulta física en la dirección de IMPLAN.</t>
  </si>
  <si>
    <t xml:space="preserve">Fomento de la aplicación de la Norma Técnica de Infraestructura Verde en todo desarrollo de espacio público verde                                                                                - Área Responsable: Direccion operativa                                                                  - Año de Emisión: 2023                                   - Disponible en: Redes sociales de IMPLAN HERMOSILLO               Facebook : https://www.facebook.com/ImplanHermosillo?mibextid=LQQJ4d           Twitter: https://twitter.com/implanhmo?s=11 </t>
  </si>
  <si>
    <t>Proyecto de imagen urbana del Municipio de Hermosillo                                                          - Área Responsable: Archivo Administrativo                                             - Año de Emisión: 2023                                   - Ubicación: Dirección de IMPLAN</t>
  </si>
  <si>
    <t>Proyecto Ejecutivo para el parque biocultural Cerro de la Campana                                                           Área Responsable: Archivo Administrativo                                                        - Año de Emisión: 2023                                   - Ubicación: Dirección de IMPLAN</t>
  </si>
  <si>
    <t>Proyecto Ejecutivo para promover la reconversión del panteón Yáñez                                                          Área Responsable: Archivo administrativo                                                                 - Año de Emisión: 2023                                   - Ubicación: Dirección de IMPLAN</t>
  </si>
  <si>
    <t>Proyecto de intervención en espacios público de infraestructura verde                                    - Área Responsable: Archivo                                               - Año de Emisión: 2023                                   - Ubicación: Dirección de IMPLAN</t>
  </si>
  <si>
    <t>Proyecto de Drenaje Pluvial                                          - Área Responsable: Archivo Administrativo                                                                - Año de Emisión: 2023                                   - Ubicación: Dirección de IMPLAN</t>
  </si>
  <si>
    <t xml:space="preserve">Estudio para identificar y desarrollar los espacios verdes                                                   - Área Responsable: Dirección operativa                      - Año de Emisión: 2023                                   - Disponible: https://www.implanhermosillo.gob.mx/programas/     </t>
  </si>
  <si>
    <t>ACTIVIDAD 3.12</t>
  </si>
  <si>
    <t>Programa de desarrollo urbano del centro de Bahía de Kino                                                           - Área Responsable: Coordinación de Estudios, Proyectos y Dictaminación                  - Año de Emisión: 2023                                           - Disponible en: https://www.implanhermosillo.gob.mx/programas/                                                   Publicación Boletín Oficial, Gaceta Municipal y consulta física en la dirección de IMPLAN.</t>
  </si>
  <si>
    <t>Porcentaje de elaboración del programa de manejo integral de aguas pluviales e infraestructura de Bahía de Kino</t>
  </si>
  <si>
    <t>Elaboración del programa de manejo integral de aguas pluviales e infraestructura verde Bahía de Kino</t>
  </si>
  <si>
    <t>Programa de Manejo integral de aguas pluviales e infraestructura de Bahía de Kino                                                           - Área Responsable: Coordinación de Estudios, Proyectos y Dictaminación                      - Año de Emisión: 2023                                       - Disponible en: https://www.implanhermosillo.gob.mx/programas/                                                   Publicación Boletín Oficial, Gaceta Municipal y consulta física en la dirección de IMPLAN.</t>
  </si>
  <si>
    <t>Elaboración/Modificación del programa de manejo integral de aguas pluviales e infraestructura verde Bahía de Kino</t>
  </si>
  <si>
    <t>Existe autorizacion por parte de Cabildo sobre la publicación del Programa de manejo Integral de Aguas Pluviales e Infraestructura de Bahía de Kino</t>
  </si>
  <si>
    <t>Porcentaje de elaboración de Programa de manejo integral de aguas pluviales e infraestructura verde Bahía de Kino</t>
  </si>
  <si>
    <t>Este indicador medirá el cumplimiento de la meta programada para la Elaboración del Programa de manejo integral de Aguas Pluviales e Infraestructura Verde de Bahía de Kino</t>
  </si>
  <si>
    <t>(Programa de manejo integral de aguas pluviales e infraestructura verde Bahía de Kino elaborado /Programa de manejo integral de aguas pluviales e infraestructura verde Bahía de Kino programado) * 100</t>
  </si>
  <si>
    <t>A. Programa de manejo integral de aguas pluviales e infraestructura verde Bahía de Kino elaborado</t>
  </si>
  <si>
    <t>B. Programa de manejo integral de aguas pluviales e infraestructura verde Bahía de Kino programado</t>
  </si>
  <si>
    <t>Actividad 3.12.</t>
  </si>
  <si>
    <t>Documentos normativos                                          - Área Responsable: Coordinación de Estudios, Proyectos y Dictaminación                    - Año de Emisión: 2023                                            -Ubicación de los documentos: Dirección del Instituto Municipal de Planeación Urbana y del Espacio Público.</t>
  </si>
  <si>
    <t>MARCA DE QUE SOLO ESTE ARCHIVO VOY A RECIBIR</t>
  </si>
  <si>
    <t>Se realizó el contrato en mayo del Programa de Drenaje Pluvial para Bahía de Kino. Lleva un avance de 80%</t>
  </si>
  <si>
    <t>Durante el tercer trimestre se elaboraron 2 proyectos de infraestructura verde en colonia Arándanos y colonia Retorno de la Misión</t>
  </si>
  <si>
    <t>Se realizó anteproyecto para el Parque Cerro Colorado, Arco de entrada y placa de Barrio Mágico a Villa de Seris, Macromural para la colonia Cañada de los Negors y propuesta de acceso a panteón Yáñez</t>
  </si>
  <si>
    <t xml:space="preserve">Durante el 3er trimestre se emitieron 73 dictamenes respectivo a Impacto Vial, Infraestructura Verde, Congruencia y Nomenclatura superando el estimado de 15. </t>
  </si>
  <si>
    <t>Para el 3er trimestre se tenía Programado para el presente año, sin embargo, durante este trimestre no se tiene presupuesto asignado para el programa</t>
  </si>
  <si>
    <t>Para el 3er trimestre se realizó difusión mediante talleres ciudadanos en la colonia Metalera a traves del proyecto Ecozonas</t>
  </si>
  <si>
    <t>Para el 3er Trimestre se tenía Programado para el presente año, sin embargo, durante este trimestre no se tiene presupuesto asignado para el programa</t>
  </si>
  <si>
    <t>Para el 3er Trimestre se realizaron 2 proyectos programados: Proyecto Predio Cajeme y Proyecto Lomalinda Kino</t>
  </si>
  <si>
    <t>Para el 3er trimestre se informa que esta actividad fue realizada dentro del 1er trimestre</t>
  </si>
  <si>
    <t>Para el 3er trimestre se realizaron 83.8 Documentos que engloban este componente, teniendo programados 23, superando por un 364% la meta</t>
  </si>
  <si>
    <t>Para el 3er trimestre se informa que este programa se realizo el ejercicio fiscal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</si>
</sst>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43" fontId="8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9" fontId="8" fillId="0" borderId="1" xfId="2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vertical="center" wrapText="1"/>
    </xf>
    <xf numFmtId="0" fontId="3" fillId="6" borderId="0" xfId="0" applyFont="1" applyFill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9" fontId="5" fillId="0" borderId="1" xfId="0" applyNumberFormat="1" applyFont="1" applyBorder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19C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zoomScale="80" zoomScaleNormal="80" zoomScaleSheetLayoutView="70" workbookViewId="0">
      <selection activeCell="C12" sqref="C12"/>
    </sheetView>
  </sheetViews>
  <sheetFormatPr baseColWidth="10" defaultColWidth="11.44140625" defaultRowHeight="129.75" customHeight="1" x14ac:dyDescent="0.3"/>
  <cols>
    <col min="1" max="3" width="40.6640625" style="8" customWidth="1"/>
    <col min="4" max="4" width="44.5546875" style="22" customWidth="1"/>
    <col min="5" max="5" width="40.6640625" style="8" customWidth="1"/>
    <col min="6" max="6" width="12.5546875" style="8" customWidth="1"/>
    <col min="7" max="16384" width="11.44140625" style="8"/>
  </cols>
  <sheetData>
    <row r="1" spans="1:6" ht="86.4" x14ac:dyDescent="0.3">
      <c r="A1" s="34" t="s">
        <v>11</v>
      </c>
      <c r="B1" s="34"/>
      <c r="C1" s="34"/>
      <c r="D1" s="34"/>
      <c r="E1" s="34"/>
      <c r="F1" s="26" t="s">
        <v>234</v>
      </c>
    </row>
    <row r="2" spans="1:6" ht="19.95" customHeight="1" x14ac:dyDescent="0.3">
      <c r="A2" s="1" t="s">
        <v>0</v>
      </c>
      <c r="B2" s="32" t="s">
        <v>12</v>
      </c>
      <c r="C2" s="32"/>
      <c r="D2" s="32"/>
      <c r="E2" s="23" t="s">
        <v>2</v>
      </c>
    </row>
    <row r="3" spans="1:6" ht="19.95" customHeight="1" x14ac:dyDescent="0.3">
      <c r="A3" s="9" t="s">
        <v>67</v>
      </c>
      <c r="B3" s="33" t="s">
        <v>68</v>
      </c>
      <c r="C3" s="33"/>
      <c r="D3" s="33"/>
      <c r="E3" s="9">
        <v>2023</v>
      </c>
    </row>
    <row r="4" spans="1:6" ht="19.95" customHeight="1" x14ac:dyDescent="0.3">
      <c r="A4" s="1" t="s">
        <v>36</v>
      </c>
      <c r="B4" s="32" t="s">
        <v>37</v>
      </c>
      <c r="C4" s="32"/>
      <c r="D4" s="32"/>
      <c r="E4" s="32"/>
    </row>
    <row r="5" spans="1:6" ht="19.95" customHeight="1" x14ac:dyDescent="0.3">
      <c r="A5" s="9">
        <v>2</v>
      </c>
      <c r="B5" s="33" t="s">
        <v>69</v>
      </c>
      <c r="C5" s="33"/>
      <c r="D5" s="33"/>
      <c r="E5" s="33"/>
    </row>
    <row r="6" spans="1:6" ht="19.95" customHeight="1" x14ac:dyDescent="0.3">
      <c r="A6" s="1" t="s">
        <v>1</v>
      </c>
      <c r="B6" s="32" t="s">
        <v>3</v>
      </c>
      <c r="C6" s="32"/>
      <c r="D6" s="32"/>
      <c r="E6" s="32"/>
    </row>
    <row r="7" spans="1:6" ht="19.95" customHeight="1" x14ac:dyDescent="0.3">
      <c r="A7" s="17" t="s">
        <v>71</v>
      </c>
      <c r="B7" s="33" t="s">
        <v>70</v>
      </c>
      <c r="C7" s="33"/>
      <c r="D7" s="33"/>
      <c r="E7" s="33"/>
    </row>
    <row r="8" spans="1:6" ht="20.25" customHeight="1" x14ac:dyDescent="0.3">
      <c r="A8" s="31"/>
      <c r="B8" s="31"/>
      <c r="C8" s="31"/>
      <c r="D8" s="31"/>
      <c r="E8" s="31"/>
    </row>
    <row r="9" spans="1:6" ht="65.25" customHeight="1" x14ac:dyDescent="0.3">
      <c r="A9" s="1" t="s">
        <v>5</v>
      </c>
      <c r="B9" s="1" t="s">
        <v>6</v>
      </c>
      <c r="C9" s="1" t="s">
        <v>7</v>
      </c>
      <c r="D9" s="23" t="s">
        <v>8</v>
      </c>
      <c r="E9" s="23" t="s">
        <v>4</v>
      </c>
    </row>
    <row r="10" spans="1:6" ht="78" customHeight="1" x14ac:dyDescent="0.3">
      <c r="A10" s="1" t="s">
        <v>9</v>
      </c>
      <c r="B10" s="9" t="s">
        <v>65</v>
      </c>
      <c r="C10" s="9" t="s">
        <v>72</v>
      </c>
      <c r="D10" s="9" t="s">
        <v>73</v>
      </c>
      <c r="E10" s="9"/>
    </row>
    <row r="11" spans="1:6" ht="54" customHeight="1" x14ac:dyDescent="0.3">
      <c r="A11" s="1" t="s">
        <v>10</v>
      </c>
      <c r="B11" s="9" t="s">
        <v>66</v>
      </c>
      <c r="C11" s="9" t="s">
        <v>74</v>
      </c>
      <c r="D11" s="9"/>
      <c r="E11" s="9"/>
    </row>
    <row r="12" spans="1:6" ht="104.4" customHeight="1" x14ac:dyDescent="0.3">
      <c r="A12" s="1" t="s">
        <v>51</v>
      </c>
      <c r="B12" s="16" t="s">
        <v>52</v>
      </c>
      <c r="C12" s="16" t="s">
        <v>147</v>
      </c>
      <c r="D12" s="4" t="s">
        <v>233</v>
      </c>
      <c r="E12" s="9" t="s">
        <v>149</v>
      </c>
    </row>
    <row r="13" spans="1:6" ht="159.75" customHeight="1" x14ac:dyDescent="0.3">
      <c r="A13" s="1" t="s">
        <v>54</v>
      </c>
      <c r="B13" s="9" t="s">
        <v>42</v>
      </c>
      <c r="C13" s="9" t="s">
        <v>75</v>
      </c>
      <c r="D13" s="4" t="s">
        <v>221</v>
      </c>
      <c r="E13" s="9" t="s">
        <v>168</v>
      </c>
    </row>
    <row r="14" spans="1:6" ht="172.2" customHeight="1" x14ac:dyDescent="0.3">
      <c r="A14" s="1" t="s">
        <v>55</v>
      </c>
      <c r="B14" s="9" t="s">
        <v>43</v>
      </c>
      <c r="C14" s="9" t="s">
        <v>76</v>
      </c>
      <c r="D14" s="4" t="s">
        <v>211</v>
      </c>
      <c r="E14" s="9" t="s">
        <v>169</v>
      </c>
    </row>
    <row r="15" spans="1:6" ht="147.6" customHeight="1" x14ac:dyDescent="0.3">
      <c r="A15" s="1" t="s">
        <v>56</v>
      </c>
      <c r="B15" s="9" t="s">
        <v>44</v>
      </c>
      <c r="C15" s="9" t="s">
        <v>77</v>
      </c>
      <c r="D15" s="23" t="s">
        <v>170</v>
      </c>
      <c r="E15" s="9" t="s">
        <v>171</v>
      </c>
    </row>
    <row r="16" spans="1:6" ht="163.95" customHeight="1" x14ac:dyDescent="0.3">
      <c r="A16" s="1" t="s">
        <v>57</v>
      </c>
      <c r="B16" s="9" t="s">
        <v>45</v>
      </c>
      <c r="C16" s="9" t="s">
        <v>132</v>
      </c>
      <c r="D16" s="4" t="s">
        <v>212</v>
      </c>
      <c r="E16" s="9" t="s">
        <v>172</v>
      </c>
    </row>
    <row r="17" spans="1:5" ht="149.4" customHeight="1" x14ac:dyDescent="0.3">
      <c r="A17" s="1" t="s">
        <v>58</v>
      </c>
      <c r="B17" s="9" t="s">
        <v>46</v>
      </c>
      <c r="C17" s="9" t="s">
        <v>79</v>
      </c>
      <c r="D17" s="4" t="s">
        <v>213</v>
      </c>
      <c r="E17" s="9" t="s">
        <v>173</v>
      </c>
    </row>
    <row r="18" spans="1:5" ht="75.599999999999994" customHeight="1" x14ac:dyDescent="0.3">
      <c r="A18" s="1" t="s">
        <v>59</v>
      </c>
      <c r="B18" s="9" t="s">
        <v>47</v>
      </c>
      <c r="C18" s="9" t="s">
        <v>148</v>
      </c>
      <c r="D18" s="4" t="s">
        <v>216</v>
      </c>
      <c r="E18" s="9" t="s">
        <v>131</v>
      </c>
    </row>
    <row r="19" spans="1:5" ht="77.400000000000006" customHeight="1" x14ac:dyDescent="0.3">
      <c r="A19" s="1" t="s">
        <v>60</v>
      </c>
      <c r="B19" s="9" t="s">
        <v>133</v>
      </c>
      <c r="C19" s="9" t="s">
        <v>81</v>
      </c>
      <c r="D19" s="4" t="s">
        <v>215</v>
      </c>
      <c r="E19" s="9" t="s">
        <v>174</v>
      </c>
    </row>
    <row r="20" spans="1:5" ht="72" x14ac:dyDescent="0.3">
      <c r="A20" s="1" t="s">
        <v>61</v>
      </c>
      <c r="B20" s="9" t="s">
        <v>48</v>
      </c>
      <c r="C20" s="9" t="s">
        <v>82</v>
      </c>
      <c r="D20" s="4" t="s">
        <v>217</v>
      </c>
      <c r="E20" s="9" t="s">
        <v>175</v>
      </c>
    </row>
    <row r="21" spans="1:5" ht="72" x14ac:dyDescent="0.3">
      <c r="A21" s="1" t="s">
        <v>62</v>
      </c>
      <c r="B21" s="9" t="s">
        <v>49</v>
      </c>
      <c r="C21" s="9" t="s">
        <v>83</v>
      </c>
      <c r="D21" s="4" t="s">
        <v>214</v>
      </c>
      <c r="E21" s="9" t="s">
        <v>176</v>
      </c>
    </row>
    <row r="22" spans="1:5" ht="57.6" x14ac:dyDescent="0.3">
      <c r="A22" s="1" t="s">
        <v>63</v>
      </c>
      <c r="B22" s="9" t="s">
        <v>50</v>
      </c>
      <c r="C22" s="9" t="s">
        <v>84</v>
      </c>
      <c r="D22" s="4" t="s">
        <v>218</v>
      </c>
      <c r="E22" s="9" t="s">
        <v>177</v>
      </c>
    </row>
    <row r="23" spans="1:5" ht="167.4" customHeight="1" x14ac:dyDescent="0.3">
      <c r="A23" s="1" t="s">
        <v>64</v>
      </c>
      <c r="B23" s="9" t="s">
        <v>225</v>
      </c>
      <c r="C23" s="9" t="s">
        <v>222</v>
      </c>
      <c r="D23" s="4" t="s">
        <v>224</v>
      </c>
      <c r="E23" s="9" t="s">
        <v>226</v>
      </c>
    </row>
    <row r="24" spans="1:5" ht="111.6" customHeight="1" x14ac:dyDescent="0.3">
      <c r="A24" s="1" t="s">
        <v>220</v>
      </c>
      <c r="B24" s="9" t="s">
        <v>53</v>
      </c>
      <c r="C24" s="9" t="s">
        <v>85</v>
      </c>
      <c r="D24" s="4" t="s">
        <v>219</v>
      </c>
      <c r="E24" s="9" t="s">
        <v>178</v>
      </c>
    </row>
    <row r="25" spans="1:5" ht="129" customHeight="1" x14ac:dyDescent="0.3">
      <c r="B25" s="10" t="s">
        <v>40</v>
      </c>
      <c r="D25" s="10" t="s">
        <v>41</v>
      </c>
    </row>
    <row r="26" spans="1:5" ht="29.25" hidden="1" customHeight="1" x14ac:dyDescent="0.3"/>
    <row r="27" spans="1:5" ht="55.5" customHeight="1" x14ac:dyDescent="0.3">
      <c r="B27" s="11" t="s">
        <v>86</v>
      </c>
      <c r="D27" s="11" t="s">
        <v>88</v>
      </c>
    </row>
    <row r="28" spans="1:5" ht="27.75" customHeight="1" x14ac:dyDescent="0.3">
      <c r="B28" s="8" t="s">
        <v>87</v>
      </c>
      <c r="D28" s="8" t="s">
        <v>89</v>
      </c>
    </row>
  </sheetData>
  <sheetProtection algorithmName="SHA-512" hashValue="faZQtBDzW6gGsD9DbfSVQAAccRSlgUkvgtYNCCyKASpRu+aaoTT+n1CNR9TR4gnpaoR2SHs009IclSDPlceQ7g==" saltValue="0QiH2bVK37BgQ8vx91NGbQ==" spinCount="100000" sheet="1" objects="1" scenarios="1" formatCells="0" formatColumns="0" formatRows="0" insertColumns="0" insertRows="0" insertHyperlinks="0" deleteColumns="0" deleteRows="0" sort="0" autoFilter="0"/>
  <mergeCells count="8">
    <mergeCell ref="A8:E8"/>
    <mergeCell ref="B4:E4"/>
    <mergeCell ref="B5:E5"/>
    <mergeCell ref="A1:E1"/>
    <mergeCell ref="B2:D2"/>
    <mergeCell ref="B6:E6"/>
    <mergeCell ref="B3:D3"/>
    <mergeCell ref="B7:E7"/>
  </mergeCells>
  <phoneticPr fontId="7" type="noConversion"/>
  <pageMargins left="0.70866141732283472" right="0.70866141732283472" top="0.82677165354330717" bottom="0.74803149606299213" header="0.31496062992125984" footer="0.31496062992125984"/>
  <pageSetup scale="60" fitToWidth="0" orientation="landscape" r:id="rId1"/>
  <headerFooter>
    <oddHeader>&amp;L&amp;G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38"/>
  <sheetViews>
    <sheetView topLeftCell="A16" zoomScale="70" zoomScaleNormal="70" zoomScalePageLayoutView="80" workbookViewId="0">
      <selection activeCell="D19" sqref="D19:I19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66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146</v>
      </c>
      <c r="C11" s="41" t="s">
        <v>82</v>
      </c>
      <c r="D11" s="41" t="s">
        <v>82</v>
      </c>
      <c r="E11" s="41" t="s">
        <v>82</v>
      </c>
      <c r="F11" s="41" t="s">
        <v>82</v>
      </c>
      <c r="G11" s="41" t="s">
        <v>82</v>
      </c>
      <c r="H11" s="41" t="s">
        <v>82</v>
      </c>
      <c r="I11" s="41" t="s">
        <v>82</v>
      </c>
    </row>
    <row r="12" spans="1:9" ht="30" customHeight="1" x14ac:dyDescent="0.3">
      <c r="A12" s="2" t="s">
        <v>27</v>
      </c>
      <c r="B12" s="41" t="s">
        <v>164</v>
      </c>
      <c r="C12" s="41"/>
      <c r="D12" s="41"/>
      <c r="E12" s="41"/>
      <c r="F12" s="41"/>
      <c r="G12" s="41"/>
      <c r="H12" s="41"/>
      <c r="I12" s="41"/>
    </row>
    <row r="13" spans="1:9" ht="30" customHeight="1" x14ac:dyDescent="0.3">
      <c r="A13" s="2" t="s">
        <v>13</v>
      </c>
      <c r="B13" s="41" t="s">
        <v>200</v>
      </c>
      <c r="C13" s="41" t="s">
        <v>123</v>
      </c>
      <c r="D13" s="41" t="s">
        <v>123</v>
      </c>
      <c r="E13" s="41" t="s">
        <v>123</v>
      </c>
      <c r="F13" s="41" t="s">
        <v>123</v>
      </c>
      <c r="G13" s="41" t="s">
        <v>123</v>
      </c>
      <c r="H13" s="41" t="s">
        <v>123</v>
      </c>
      <c r="I13" s="41" t="s">
        <v>123</v>
      </c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94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1" t="s">
        <v>134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111</v>
      </c>
      <c r="C19" s="2" t="s">
        <v>6</v>
      </c>
      <c r="D19" s="41" t="s">
        <v>124</v>
      </c>
      <c r="E19" s="41" t="s">
        <v>124</v>
      </c>
      <c r="F19" s="41" t="s">
        <v>124</v>
      </c>
      <c r="G19" s="41" t="s">
        <v>124</v>
      </c>
      <c r="H19" s="41" t="s">
        <v>124</v>
      </c>
      <c r="I19" s="41" t="s">
        <v>124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28.8" x14ac:dyDescent="0.3">
      <c r="A24" s="4" t="s">
        <v>142</v>
      </c>
      <c r="B24" s="4" t="s">
        <v>118</v>
      </c>
      <c r="C24" s="4" t="s">
        <v>100</v>
      </c>
      <c r="D24" s="5">
        <v>0</v>
      </c>
      <c r="E24" s="21">
        <v>1</v>
      </c>
      <c r="F24" s="21">
        <v>1</v>
      </c>
      <c r="G24" s="21">
        <v>1</v>
      </c>
      <c r="H24" s="6">
        <f>SUM(D24:G24)</f>
        <v>3</v>
      </c>
      <c r="I24" s="4"/>
    </row>
    <row r="25" spans="1:9" ht="43.2" x14ac:dyDescent="0.3">
      <c r="A25" s="4" t="s">
        <v>201</v>
      </c>
      <c r="B25" s="4" t="s">
        <v>118</v>
      </c>
      <c r="C25" s="4" t="s">
        <v>100</v>
      </c>
      <c r="D25" s="5">
        <v>0</v>
      </c>
      <c r="E25" s="21">
        <v>1</v>
      </c>
      <c r="F25" s="21">
        <v>1</v>
      </c>
      <c r="G25" s="21">
        <v>1</v>
      </c>
      <c r="H25" s="6">
        <f>SUM(D25:G25)</f>
        <v>3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9">
        <v>0</v>
      </c>
      <c r="E26" s="18">
        <f t="shared" ref="E26:G26" si="0">+E24/E25</f>
        <v>1</v>
      </c>
      <c r="F26" s="18">
        <f t="shared" si="0"/>
        <v>1</v>
      </c>
      <c r="G26" s="18">
        <f t="shared" si="0"/>
        <v>1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28.8" x14ac:dyDescent="0.3">
      <c r="A31" s="4" t="s">
        <v>142</v>
      </c>
      <c r="B31" s="4" t="s">
        <v>118</v>
      </c>
      <c r="C31" s="4" t="s">
        <v>100</v>
      </c>
      <c r="D31" s="21">
        <v>1</v>
      </c>
      <c r="E31" s="21">
        <v>1</v>
      </c>
      <c r="F31" s="21">
        <v>2</v>
      </c>
      <c r="G31" s="6"/>
      <c r="H31" s="6">
        <f>SUM(D31:G31)</f>
        <v>4</v>
      </c>
      <c r="I31" s="44" t="s">
        <v>236</v>
      </c>
    </row>
    <row r="32" spans="1:9" ht="43.2" x14ac:dyDescent="0.3">
      <c r="A32" s="4" t="s">
        <v>201</v>
      </c>
      <c r="B32" s="4" t="s">
        <v>118</v>
      </c>
      <c r="C32" s="4" t="s">
        <v>100</v>
      </c>
      <c r="D32" s="5">
        <v>0</v>
      </c>
      <c r="E32" s="21">
        <v>1</v>
      </c>
      <c r="F32" s="21">
        <v>1</v>
      </c>
      <c r="G32" s="21">
        <v>1</v>
      </c>
      <c r="H32" s="6">
        <f>SUM(D32:G32)</f>
        <v>3</v>
      </c>
      <c r="I32" s="45"/>
    </row>
    <row r="33" spans="1:9" ht="30" customHeight="1" x14ac:dyDescent="0.3">
      <c r="A33" s="7" t="s">
        <v>26</v>
      </c>
      <c r="B33" s="36" t="s">
        <v>93</v>
      </c>
      <c r="C33" s="36"/>
      <c r="D33" s="20">
        <v>0</v>
      </c>
      <c r="E33" s="18">
        <f t="shared" ref="E33:G33" si="1">+E31/E32</f>
        <v>1</v>
      </c>
      <c r="F33" s="18">
        <f t="shared" si="1"/>
        <v>2</v>
      </c>
      <c r="G33" s="18">
        <f t="shared" si="1"/>
        <v>0</v>
      </c>
      <c r="H33" s="18">
        <f>+H31/H32</f>
        <v>1.3333333333333333</v>
      </c>
      <c r="I33" s="4"/>
    </row>
    <row r="34" spans="1:9" ht="30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5">
    <mergeCell ref="I31:I32"/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6929133858267718" right="0.70866141732283472" top="0.74803149606299213" bottom="0.74803149606299213" header="0.31496062992125984" footer="0.31496062992125984"/>
  <pageSetup scale="43" fitToWidth="0" orientation="landscape" r:id="rId1"/>
  <headerFooter>
    <oddHeader>&amp;L&amp;G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I38"/>
  <sheetViews>
    <sheetView topLeftCell="A18" zoomScale="70" zoomScaleNormal="70" zoomScalePageLayoutView="80" workbookViewId="0">
      <selection activeCell="D19" sqref="D19:I19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66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202</v>
      </c>
      <c r="C11" s="41" t="s">
        <v>83</v>
      </c>
      <c r="D11" s="41" t="s">
        <v>83</v>
      </c>
      <c r="E11" s="41" t="s">
        <v>83</v>
      </c>
      <c r="F11" s="41" t="s">
        <v>83</v>
      </c>
      <c r="G11" s="41" t="s">
        <v>83</v>
      </c>
      <c r="H11" s="41" t="s">
        <v>83</v>
      </c>
      <c r="I11" s="41" t="s">
        <v>83</v>
      </c>
    </row>
    <row r="12" spans="1:9" ht="30" customHeight="1" x14ac:dyDescent="0.3">
      <c r="A12" s="2" t="s">
        <v>27</v>
      </c>
      <c r="B12" s="41" t="s">
        <v>165</v>
      </c>
      <c r="C12" s="41"/>
      <c r="D12" s="41"/>
      <c r="E12" s="41"/>
      <c r="F12" s="41"/>
      <c r="G12" s="41"/>
      <c r="H12" s="41"/>
      <c r="I12" s="41"/>
    </row>
    <row r="13" spans="1:9" ht="30" customHeight="1" x14ac:dyDescent="0.3">
      <c r="A13" s="2" t="s">
        <v>13</v>
      </c>
      <c r="B13" s="41" t="s">
        <v>203</v>
      </c>
      <c r="C13" s="41" t="s">
        <v>107</v>
      </c>
      <c r="D13" s="41" t="s">
        <v>107</v>
      </c>
      <c r="E13" s="41" t="s">
        <v>107</v>
      </c>
      <c r="F13" s="41" t="s">
        <v>107</v>
      </c>
      <c r="G13" s="41" t="s">
        <v>107</v>
      </c>
      <c r="H13" s="41" t="s">
        <v>107</v>
      </c>
      <c r="I13" s="41" t="s">
        <v>107</v>
      </c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94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1" t="s">
        <v>134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113</v>
      </c>
      <c r="C19" s="2" t="s">
        <v>6</v>
      </c>
      <c r="D19" s="41" t="s">
        <v>125</v>
      </c>
      <c r="E19" s="41" t="s">
        <v>125</v>
      </c>
      <c r="F19" s="41" t="s">
        <v>125</v>
      </c>
      <c r="G19" s="41" t="s">
        <v>125</v>
      </c>
      <c r="H19" s="41" t="s">
        <v>125</v>
      </c>
      <c r="I19" s="41" t="s">
        <v>125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41.4" customHeight="1" x14ac:dyDescent="0.3">
      <c r="A24" s="4" t="s">
        <v>143</v>
      </c>
      <c r="B24" s="4" t="s">
        <v>118</v>
      </c>
      <c r="C24" s="4" t="s">
        <v>100</v>
      </c>
      <c r="D24" s="5">
        <v>0</v>
      </c>
      <c r="E24" s="21">
        <v>1</v>
      </c>
      <c r="F24" s="21">
        <v>2</v>
      </c>
      <c r="G24" s="21">
        <v>2</v>
      </c>
      <c r="H24" s="6">
        <f>SUM(D24:G24)</f>
        <v>5</v>
      </c>
      <c r="I24" s="4"/>
    </row>
    <row r="25" spans="1:9" ht="43.2" x14ac:dyDescent="0.3">
      <c r="A25" s="4" t="s">
        <v>204</v>
      </c>
      <c r="B25" s="4" t="s">
        <v>118</v>
      </c>
      <c r="C25" s="4" t="s">
        <v>100</v>
      </c>
      <c r="D25" s="5">
        <v>0</v>
      </c>
      <c r="E25" s="21">
        <v>1</v>
      </c>
      <c r="F25" s="21">
        <v>2</v>
      </c>
      <c r="G25" s="21">
        <v>2</v>
      </c>
      <c r="H25" s="6">
        <f>SUM(D25:G25)</f>
        <v>5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9">
        <v>0</v>
      </c>
      <c r="E26" s="18">
        <f t="shared" ref="E26:G26" si="0">+E24/E25</f>
        <v>1</v>
      </c>
      <c r="F26" s="18">
        <f t="shared" si="0"/>
        <v>1</v>
      </c>
      <c r="G26" s="18">
        <f t="shared" si="0"/>
        <v>1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28.8" x14ac:dyDescent="0.3">
      <c r="A31" s="4" t="s">
        <v>143</v>
      </c>
      <c r="B31" s="4" t="s">
        <v>118</v>
      </c>
      <c r="C31" s="4" t="s">
        <v>100</v>
      </c>
      <c r="D31" s="21">
        <v>1</v>
      </c>
      <c r="E31" s="21">
        <v>1</v>
      </c>
      <c r="F31" s="21">
        <v>4</v>
      </c>
      <c r="G31" s="6"/>
      <c r="H31" s="6">
        <f>SUM(D31:G31)</f>
        <v>6</v>
      </c>
      <c r="I31" s="44" t="s">
        <v>237</v>
      </c>
    </row>
    <row r="32" spans="1:9" ht="43.2" x14ac:dyDescent="0.3">
      <c r="A32" s="4" t="s">
        <v>204</v>
      </c>
      <c r="B32" s="4" t="s">
        <v>118</v>
      </c>
      <c r="C32" s="4" t="s">
        <v>100</v>
      </c>
      <c r="D32" s="21">
        <v>0</v>
      </c>
      <c r="E32" s="21">
        <v>1</v>
      </c>
      <c r="F32" s="21">
        <v>2</v>
      </c>
      <c r="G32" s="21">
        <v>2</v>
      </c>
      <c r="H32" s="6">
        <f>SUM(D32:G32)</f>
        <v>5</v>
      </c>
      <c r="I32" s="45"/>
    </row>
    <row r="33" spans="1:9" ht="30" customHeight="1" x14ac:dyDescent="0.3">
      <c r="A33" s="7" t="s">
        <v>26</v>
      </c>
      <c r="B33" s="36" t="s">
        <v>93</v>
      </c>
      <c r="C33" s="36"/>
      <c r="D33" s="20">
        <v>0</v>
      </c>
      <c r="E33" s="18">
        <f t="shared" ref="E33:G33" si="1">+E31/E32</f>
        <v>1</v>
      </c>
      <c r="F33" s="18">
        <f t="shared" si="1"/>
        <v>2</v>
      </c>
      <c r="G33" s="18">
        <f t="shared" si="1"/>
        <v>0</v>
      </c>
      <c r="H33" s="18">
        <f>+H31/H32</f>
        <v>1.2</v>
      </c>
      <c r="I33" s="4"/>
    </row>
    <row r="34" spans="1:9" ht="30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5">
    <mergeCell ref="I31:I32"/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8897637795275593" right="0.70866141732283472" top="0.74803149606299213" bottom="0.74803149606299213" header="0.31496062992125984" footer="0.31496062992125984"/>
  <pageSetup scale="43" fitToWidth="0" orientation="landscape" r:id="rId1"/>
  <headerFooter>
    <oddHeader>&amp;L&amp;G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I38"/>
  <sheetViews>
    <sheetView topLeftCell="A19" zoomScale="70" zoomScaleNormal="70" zoomScalePageLayoutView="80" workbookViewId="0">
      <selection activeCell="D19" sqref="D19:I19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66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145</v>
      </c>
      <c r="C11" s="41" t="s">
        <v>84</v>
      </c>
      <c r="D11" s="41" t="s">
        <v>84</v>
      </c>
      <c r="E11" s="41" t="s">
        <v>84</v>
      </c>
      <c r="F11" s="41" t="s">
        <v>84</v>
      </c>
      <c r="G11" s="41" t="s">
        <v>84</v>
      </c>
      <c r="H11" s="41" t="s">
        <v>84</v>
      </c>
      <c r="I11" s="41" t="s">
        <v>84</v>
      </c>
    </row>
    <row r="12" spans="1:9" ht="30" customHeight="1" x14ac:dyDescent="0.3">
      <c r="A12" s="2" t="s">
        <v>27</v>
      </c>
      <c r="B12" s="41" t="s">
        <v>166</v>
      </c>
      <c r="C12" s="41"/>
      <c r="D12" s="41"/>
      <c r="E12" s="41"/>
      <c r="F12" s="41"/>
      <c r="G12" s="41"/>
      <c r="H12" s="41"/>
      <c r="I12" s="41"/>
    </row>
    <row r="13" spans="1:9" ht="30" customHeight="1" x14ac:dyDescent="0.3">
      <c r="A13" s="2" t="s">
        <v>13</v>
      </c>
      <c r="B13" s="41" t="s">
        <v>205</v>
      </c>
      <c r="C13" s="41" t="s">
        <v>126</v>
      </c>
      <c r="D13" s="41" t="s">
        <v>126</v>
      </c>
      <c r="E13" s="41" t="s">
        <v>126</v>
      </c>
      <c r="F13" s="41" t="s">
        <v>126</v>
      </c>
      <c r="G13" s="41" t="s">
        <v>126</v>
      </c>
      <c r="H13" s="41" t="s">
        <v>126</v>
      </c>
      <c r="I13" s="41" t="s">
        <v>126</v>
      </c>
    </row>
    <row r="14" spans="1:9" ht="30" customHeight="1" x14ac:dyDescent="0.3">
      <c r="A14" s="2" t="s">
        <v>14</v>
      </c>
      <c r="B14" s="41" t="s">
        <v>118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94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2">
        <v>1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116</v>
      </c>
      <c r="C19" s="2" t="s">
        <v>6</v>
      </c>
      <c r="D19" s="41" t="s">
        <v>50</v>
      </c>
      <c r="E19" s="41" t="s">
        <v>50</v>
      </c>
      <c r="F19" s="41" t="s">
        <v>50</v>
      </c>
      <c r="G19" s="41" t="s">
        <v>50</v>
      </c>
      <c r="H19" s="41" t="s">
        <v>50</v>
      </c>
      <c r="I19" s="41" t="s">
        <v>50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41.4" customHeight="1" x14ac:dyDescent="0.3">
      <c r="A24" s="4" t="s">
        <v>144</v>
      </c>
      <c r="B24" s="4" t="s">
        <v>118</v>
      </c>
      <c r="C24" s="4" t="s">
        <v>100</v>
      </c>
      <c r="D24" s="5">
        <v>0</v>
      </c>
      <c r="E24" s="21">
        <v>1</v>
      </c>
      <c r="F24" s="21">
        <v>2</v>
      </c>
      <c r="G24" s="21">
        <v>1</v>
      </c>
      <c r="H24" s="6">
        <f>SUM(D24:G24)</f>
        <v>4</v>
      </c>
      <c r="I24" s="4"/>
    </row>
    <row r="25" spans="1:9" ht="28.8" x14ac:dyDescent="0.3">
      <c r="A25" s="4" t="s">
        <v>206</v>
      </c>
      <c r="B25" s="4" t="s">
        <v>118</v>
      </c>
      <c r="C25" s="4" t="s">
        <v>100</v>
      </c>
      <c r="D25" s="5">
        <v>0</v>
      </c>
      <c r="E25" s="21">
        <v>1</v>
      </c>
      <c r="F25" s="21">
        <v>2</v>
      </c>
      <c r="G25" s="21">
        <v>1</v>
      </c>
      <c r="H25" s="6">
        <f>SUM(D25:G25)</f>
        <v>4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9">
        <v>0</v>
      </c>
      <c r="E26" s="18">
        <f t="shared" ref="E26:G26" si="0">+E24/E25</f>
        <v>1</v>
      </c>
      <c r="F26" s="18">
        <f t="shared" si="0"/>
        <v>1</v>
      </c>
      <c r="G26" s="18">
        <f t="shared" si="0"/>
        <v>1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45" customHeight="1" x14ac:dyDescent="0.3">
      <c r="A31" s="4" t="s">
        <v>144</v>
      </c>
      <c r="B31" s="4" t="s">
        <v>118</v>
      </c>
      <c r="C31" s="4" t="s">
        <v>100</v>
      </c>
      <c r="D31" s="5">
        <v>0</v>
      </c>
      <c r="E31" s="5">
        <v>0</v>
      </c>
      <c r="F31" s="21">
        <v>2</v>
      </c>
      <c r="G31" s="6"/>
      <c r="H31" s="6">
        <f>SUM(D31:G31)</f>
        <v>2</v>
      </c>
      <c r="I31" s="44" t="s">
        <v>242</v>
      </c>
    </row>
    <row r="32" spans="1:9" ht="38.4" customHeight="1" x14ac:dyDescent="0.3">
      <c r="A32" s="4" t="s">
        <v>206</v>
      </c>
      <c r="B32" s="4" t="s">
        <v>118</v>
      </c>
      <c r="C32" s="4" t="s">
        <v>100</v>
      </c>
      <c r="D32" s="5">
        <v>0</v>
      </c>
      <c r="E32" s="21">
        <v>1</v>
      </c>
      <c r="F32" s="21">
        <v>2</v>
      </c>
      <c r="G32" s="21">
        <v>1</v>
      </c>
      <c r="H32" s="6">
        <f>SUM(D32:G32)</f>
        <v>4</v>
      </c>
      <c r="I32" s="45"/>
    </row>
    <row r="33" spans="1:9" ht="30" customHeight="1" x14ac:dyDescent="0.3">
      <c r="A33" s="7" t="s">
        <v>26</v>
      </c>
      <c r="B33" s="36" t="s">
        <v>93</v>
      </c>
      <c r="C33" s="36"/>
      <c r="D33" s="19">
        <v>0</v>
      </c>
      <c r="E33" s="18">
        <f t="shared" ref="E33:G33" si="1">+E31/E32</f>
        <v>0</v>
      </c>
      <c r="F33" s="18">
        <f t="shared" si="1"/>
        <v>1</v>
      </c>
      <c r="G33" s="18">
        <f t="shared" si="1"/>
        <v>0</v>
      </c>
      <c r="H33" s="18">
        <f>+H31/H32</f>
        <v>0.5</v>
      </c>
      <c r="I33" s="4"/>
    </row>
    <row r="34" spans="1:9" ht="30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5">
    <mergeCell ref="I31:I32"/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8897637795275593" right="0.70866141732283472" top="0.74803149606299213" bottom="0.74803149606299213" header="0.31496062992125984" footer="0.31496062992125984"/>
  <pageSetup scale="44" fitToWidth="0" orientation="landscape" r:id="rId1"/>
  <headerFooter>
    <oddHeader>&amp;L&amp;G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38"/>
  <sheetViews>
    <sheetView topLeftCell="A16" zoomScale="70" zoomScaleNormal="70" workbookViewId="0">
      <selection activeCell="D19" sqref="D19:I19"/>
    </sheetView>
  </sheetViews>
  <sheetFormatPr baseColWidth="10" defaultRowHeight="14.4" x14ac:dyDescent="0.3"/>
  <cols>
    <col min="1" max="1" width="40.6640625" customWidth="1"/>
    <col min="2" max="8" width="20.6640625" customWidth="1"/>
    <col min="9" max="9" width="40.6640625" customWidth="1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227</v>
      </c>
      <c r="C11" s="41"/>
      <c r="D11" s="41"/>
      <c r="E11" s="41"/>
      <c r="F11" s="41"/>
      <c r="G11" s="41"/>
      <c r="H11" s="41"/>
      <c r="I11" s="41"/>
    </row>
    <row r="12" spans="1:9" ht="30" customHeight="1" x14ac:dyDescent="0.3">
      <c r="A12" s="2" t="s">
        <v>27</v>
      </c>
      <c r="B12" s="41" t="s">
        <v>228</v>
      </c>
      <c r="C12" s="41"/>
      <c r="D12" s="41"/>
      <c r="E12" s="41"/>
      <c r="F12" s="41"/>
      <c r="G12" s="41"/>
      <c r="H12" s="41"/>
      <c r="I12" s="41"/>
    </row>
    <row r="13" spans="1:9" ht="30" customHeight="1" x14ac:dyDescent="0.3">
      <c r="A13" s="2" t="s">
        <v>13</v>
      </c>
      <c r="B13" s="41" t="s">
        <v>229</v>
      </c>
      <c r="C13" s="41" t="s">
        <v>107</v>
      </c>
      <c r="D13" s="41" t="s">
        <v>107</v>
      </c>
      <c r="E13" s="41" t="s">
        <v>107</v>
      </c>
      <c r="F13" s="41" t="s">
        <v>107</v>
      </c>
      <c r="G13" s="41" t="s">
        <v>107</v>
      </c>
      <c r="H13" s="41" t="s">
        <v>107</v>
      </c>
      <c r="I13" s="41" t="s">
        <v>107</v>
      </c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136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1" t="s">
        <v>134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30" customHeight="1" x14ac:dyDescent="0.3">
      <c r="A19" s="2" t="s">
        <v>34</v>
      </c>
      <c r="B19" s="4" t="s">
        <v>119</v>
      </c>
      <c r="C19" s="2" t="s">
        <v>6</v>
      </c>
      <c r="D19" s="41" t="s">
        <v>223</v>
      </c>
      <c r="E19" s="41" t="s">
        <v>43</v>
      </c>
      <c r="F19" s="41" t="s">
        <v>43</v>
      </c>
      <c r="G19" s="41" t="s">
        <v>43</v>
      </c>
      <c r="H19" s="41" t="s">
        <v>43</v>
      </c>
      <c r="I19" s="41" t="s">
        <v>43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43.2" customHeight="1" x14ac:dyDescent="0.3">
      <c r="A24" s="4" t="s">
        <v>230</v>
      </c>
      <c r="B24" s="4" t="s">
        <v>115</v>
      </c>
      <c r="C24" s="4" t="s">
        <v>100</v>
      </c>
      <c r="D24" s="5">
        <v>0</v>
      </c>
      <c r="E24" s="5">
        <v>0</v>
      </c>
      <c r="F24" s="5">
        <v>0</v>
      </c>
      <c r="G24" s="21">
        <v>1</v>
      </c>
      <c r="H24" s="6">
        <f>SUM(D24:G24)</f>
        <v>1</v>
      </c>
      <c r="I24" s="4"/>
    </row>
    <row r="25" spans="1:9" ht="43.2" customHeight="1" x14ac:dyDescent="0.3">
      <c r="A25" s="4" t="s">
        <v>231</v>
      </c>
      <c r="B25" s="4" t="s">
        <v>115</v>
      </c>
      <c r="C25" s="4" t="s">
        <v>100</v>
      </c>
      <c r="D25" s="5">
        <v>0</v>
      </c>
      <c r="E25" s="5">
        <v>0</v>
      </c>
      <c r="F25" s="5">
        <v>0</v>
      </c>
      <c r="G25" s="21">
        <v>1</v>
      </c>
      <c r="H25" s="6">
        <f>SUM(D25:G25)</f>
        <v>1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8">
        <v>0</v>
      </c>
      <c r="E26" s="18">
        <v>0</v>
      </c>
      <c r="F26" s="18">
        <v>0</v>
      </c>
      <c r="G26" s="18">
        <f t="shared" ref="G26" si="0">+G24/G25</f>
        <v>1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43.2" customHeight="1" x14ac:dyDescent="0.3">
      <c r="A31" s="4" t="s">
        <v>230</v>
      </c>
      <c r="B31" s="4" t="s">
        <v>115</v>
      </c>
      <c r="C31" s="4" t="s">
        <v>100</v>
      </c>
      <c r="D31" s="5">
        <v>0</v>
      </c>
      <c r="E31" s="5">
        <v>0</v>
      </c>
      <c r="F31" s="28">
        <v>0.8</v>
      </c>
      <c r="G31" s="6"/>
      <c r="H31" s="30">
        <f>SUM(D31:G31)</f>
        <v>0.8</v>
      </c>
      <c r="I31" s="44" t="s">
        <v>235</v>
      </c>
    </row>
    <row r="32" spans="1:9" ht="43.2" customHeight="1" x14ac:dyDescent="0.3">
      <c r="A32" s="4" t="s">
        <v>231</v>
      </c>
      <c r="B32" s="4" t="s">
        <v>115</v>
      </c>
      <c r="C32" s="4" t="s">
        <v>100</v>
      </c>
      <c r="D32" s="5">
        <v>0</v>
      </c>
      <c r="E32" s="5">
        <v>0</v>
      </c>
      <c r="F32" s="5">
        <v>0</v>
      </c>
      <c r="G32" s="25">
        <v>1</v>
      </c>
      <c r="H32" s="6">
        <v>1</v>
      </c>
      <c r="I32" s="45"/>
    </row>
    <row r="33" spans="1:9" ht="30" customHeight="1" x14ac:dyDescent="0.3">
      <c r="A33" s="7" t="s">
        <v>26</v>
      </c>
      <c r="B33" s="36" t="s">
        <v>93</v>
      </c>
      <c r="C33" s="36"/>
      <c r="D33" s="18">
        <v>0</v>
      </c>
      <c r="E33" s="18">
        <v>0</v>
      </c>
      <c r="F33" s="29">
        <v>0</v>
      </c>
      <c r="G33" s="18">
        <f>+G31/G32</f>
        <v>0</v>
      </c>
      <c r="H33" s="18">
        <f>+H31/H32</f>
        <v>0.8</v>
      </c>
      <c r="I33" s="4"/>
    </row>
    <row r="34" spans="1:9" ht="30" customHeight="1" x14ac:dyDescent="0.3">
      <c r="A34" s="3"/>
      <c r="B34" s="3"/>
      <c r="C34" s="3"/>
      <c r="D34" s="3"/>
      <c r="E34" s="3"/>
      <c r="F34" s="3"/>
      <c r="G34" s="3"/>
      <c r="H34" s="3"/>
      <c r="I34" s="3"/>
    </row>
    <row r="35" spans="1:9" x14ac:dyDescent="0.3">
      <c r="A35" s="3"/>
      <c r="B35" s="3"/>
      <c r="C35" s="37" t="s">
        <v>40</v>
      </c>
      <c r="D35" s="37"/>
      <c r="E35" s="3"/>
      <c r="F35" s="37" t="s">
        <v>41</v>
      </c>
      <c r="G35" s="37"/>
      <c r="H35" s="3"/>
      <c r="I35" s="3"/>
    </row>
    <row r="36" spans="1:9" ht="60" customHeight="1" x14ac:dyDescent="0.3">
      <c r="A36" s="3"/>
      <c r="B36" s="3"/>
      <c r="C36" s="35"/>
      <c r="D36" s="35"/>
      <c r="E36" s="3"/>
      <c r="F36" s="35"/>
      <c r="G36" s="35"/>
      <c r="H36" s="3"/>
      <c r="I36" s="3"/>
    </row>
    <row r="37" spans="1:9" x14ac:dyDescent="0.3">
      <c r="A37" s="3"/>
      <c r="B37" s="3"/>
      <c r="C37" s="38" t="s">
        <v>86</v>
      </c>
      <c r="D37" s="38"/>
      <c r="E37" s="3"/>
      <c r="F37" s="38" t="s">
        <v>88</v>
      </c>
      <c r="G37" s="38"/>
      <c r="H37" s="3"/>
      <c r="I37" s="3"/>
    </row>
    <row r="38" spans="1:9" x14ac:dyDescent="0.3">
      <c r="A38" s="3"/>
      <c r="B38" s="3"/>
      <c r="C38" s="35" t="s">
        <v>87</v>
      </c>
      <c r="D38" s="35"/>
      <c r="E38" s="3"/>
      <c r="F38" s="35" t="s">
        <v>89</v>
      </c>
      <c r="G38" s="35"/>
      <c r="H38" s="3"/>
      <c r="I38" s="3"/>
    </row>
  </sheetData>
  <mergeCells count="45">
    <mergeCell ref="I31:I32"/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299212598425197" right="0.70866141732283472" top="0.74803149606299213" bottom="0.74803149606299213" header="0.31496062992125984" footer="0.31496062992125984"/>
  <pageSetup scale="42" fitToWidth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38"/>
  <sheetViews>
    <sheetView tabSelected="1" topLeftCell="A19" zoomScale="70" zoomScaleNormal="70" zoomScalePageLayoutView="80" workbookViewId="0">
      <selection activeCell="D19" sqref="D19:I19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66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207</v>
      </c>
      <c r="C11" s="41" t="s">
        <v>85</v>
      </c>
      <c r="D11" s="41" t="s">
        <v>85</v>
      </c>
      <c r="E11" s="41" t="s">
        <v>85</v>
      </c>
      <c r="F11" s="41" t="s">
        <v>85</v>
      </c>
      <c r="G11" s="41" t="s">
        <v>85</v>
      </c>
      <c r="H11" s="41" t="s">
        <v>85</v>
      </c>
      <c r="I11" s="41" t="s">
        <v>85</v>
      </c>
    </row>
    <row r="12" spans="1:9" ht="30" customHeight="1" x14ac:dyDescent="0.3">
      <c r="A12" s="2" t="s">
        <v>27</v>
      </c>
      <c r="B12" s="41" t="s">
        <v>167</v>
      </c>
      <c r="C12" s="41"/>
      <c r="D12" s="41"/>
      <c r="E12" s="41"/>
      <c r="F12" s="41"/>
      <c r="G12" s="41"/>
      <c r="H12" s="41"/>
      <c r="I12" s="41"/>
    </row>
    <row r="13" spans="1:9" ht="30" customHeight="1" x14ac:dyDescent="0.3">
      <c r="A13" s="2" t="s">
        <v>13</v>
      </c>
      <c r="B13" s="41" t="s">
        <v>208</v>
      </c>
      <c r="C13" s="41" t="s">
        <v>126</v>
      </c>
      <c r="D13" s="41" t="s">
        <v>126</v>
      </c>
      <c r="E13" s="41" t="s">
        <v>126</v>
      </c>
      <c r="F13" s="41" t="s">
        <v>126</v>
      </c>
      <c r="G13" s="41" t="s">
        <v>126</v>
      </c>
      <c r="H13" s="41" t="s">
        <v>126</v>
      </c>
      <c r="I13" s="41" t="s">
        <v>126</v>
      </c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94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1" t="s">
        <v>134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232</v>
      </c>
      <c r="C19" s="2" t="s">
        <v>6</v>
      </c>
      <c r="D19" s="41" t="s">
        <v>53</v>
      </c>
      <c r="E19" s="41" t="s">
        <v>53</v>
      </c>
      <c r="F19" s="41" t="s">
        <v>53</v>
      </c>
      <c r="G19" s="41" t="s">
        <v>53</v>
      </c>
      <c r="H19" s="41" t="s">
        <v>53</v>
      </c>
      <c r="I19" s="41" t="s">
        <v>53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74.400000000000006" customHeight="1" x14ac:dyDescent="0.3">
      <c r="A24" s="4" t="s">
        <v>135</v>
      </c>
      <c r="B24" s="4" t="s">
        <v>115</v>
      </c>
      <c r="C24" s="4" t="s">
        <v>100</v>
      </c>
      <c r="D24" s="5">
        <v>0</v>
      </c>
      <c r="E24" s="5">
        <v>0</v>
      </c>
      <c r="F24" s="21">
        <v>1</v>
      </c>
      <c r="G24" s="5">
        <v>0</v>
      </c>
      <c r="H24" s="6">
        <f>SUM(D24:G24)</f>
        <v>1</v>
      </c>
      <c r="I24" s="4"/>
    </row>
    <row r="25" spans="1:9" ht="74.400000000000006" customHeight="1" x14ac:dyDescent="0.3">
      <c r="A25" s="4" t="s">
        <v>209</v>
      </c>
      <c r="B25" s="4" t="s">
        <v>115</v>
      </c>
      <c r="C25" s="4" t="s">
        <v>100</v>
      </c>
      <c r="D25" s="5">
        <v>0</v>
      </c>
      <c r="E25" s="5">
        <v>0</v>
      </c>
      <c r="F25" s="21">
        <v>1</v>
      </c>
      <c r="G25" s="5">
        <v>0</v>
      </c>
      <c r="H25" s="6">
        <f>SUM(D25:G25)</f>
        <v>1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8">
        <v>0</v>
      </c>
      <c r="E26" s="18">
        <v>0</v>
      </c>
      <c r="F26" s="18">
        <f t="shared" ref="F26" si="0">+F24/F25</f>
        <v>1</v>
      </c>
      <c r="G26" s="18">
        <v>0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69" customHeight="1" x14ac:dyDescent="0.3">
      <c r="A31" s="4" t="s">
        <v>135</v>
      </c>
      <c r="B31" s="4" t="s">
        <v>115</v>
      </c>
      <c r="C31" s="4" t="s">
        <v>100</v>
      </c>
      <c r="D31" s="21">
        <v>1</v>
      </c>
      <c r="E31" s="5">
        <v>0</v>
      </c>
      <c r="F31" s="5">
        <v>0</v>
      </c>
      <c r="G31" s="6"/>
      <c r="H31" s="6">
        <f>SUM(D31:G31)</f>
        <v>1</v>
      </c>
      <c r="I31" s="4" t="s">
        <v>243</v>
      </c>
    </row>
    <row r="32" spans="1:9" ht="76.2" customHeight="1" x14ac:dyDescent="0.3">
      <c r="A32" s="4" t="s">
        <v>209</v>
      </c>
      <c r="B32" s="4" t="s">
        <v>115</v>
      </c>
      <c r="C32" s="4" t="s">
        <v>100</v>
      </c>
      <c r="D32" s="21">
        <v>0</v>
      </c>
      <c r="E32" s="5">
        <v>0</v>
      </c>
      <c r="F32" s="21">
        <v>1</v>
      </c>
      <c r="G32" s="5">
        <v>0</v>
      </c>
      <c r="H32" s="6">
        <f>SUM(D32:G32)</f>
        <v>1</v>
      </c>
      <c r="I32" s="4"/>
    </row>
    <row r="33" spans="1:9" ht="30" customHeight="1" x14ac:dyDescent="0.3">
      <c r="A33" s="7" t="s">
        <v>26</v>
      </c>
      <c r="B33" s="36" t="s">
        <v>93</v>
      </c>
      <c r="C33" s="36"/>
      <c r="D33" s="18">
        <v>0</v>
      </c>
      <c r="E33" s="18">
        <v>0</v>
      </c>
      <c r="F33" s="18">
        <f t="shared" ref="F33" si="1">+F31/F32</f>
        <v>0</v>
      </c>
      <c r="G33" s="18">
        <v>0</v>
      </c>
      <c r="H33" s="18">
        <f>+H31/H32</f>
        <v>1</v>
      </c>
      <c r="I33" s="4"/>
    </row>
    <row r="34" spans="1:9" ht="30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4"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8897637795275593" right="0.70866141732283472" top="1.1417322834645669" bottom="0.74803149606299213" header="0.31496062992125984" footer="0.31496062992125984"/>
  <pageSetup scale="35" fitToWidth="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topLeftCell="A22" zoomScale="80" zoomScaleNormal="80" zoomScalePageLayoutView="80" workbookViewId="0">
      <selection activeCell="F32" sqref="F32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441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103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151</v>
      </c>
      <c r="C11" s="41" t="s">
        <v>127</v>
      </c>
      <c r="D11" s="41" t="s">
        <v>127</v>
      </c>
      <c r="E11" s="41" t="s">
        <v>127</v>
      </c>
      <c r="F11" s="41" t="s">
        <v>127</v>
      </c>
      <c r="G11" s="41" t="s">
        <v>127</v>
      </c>
      <c r="H11" s="41" t="s">
        <v>127</v>
      </c>
      <c r="I11" s="41" t="s">
        <v>127</v>
      </c>
    </row>
    <row r="12" spans="1:9" ht="30" customHeight="1" x14ac:dyDescent="0.3">
      <c r="A12" s="2" t="s">
        <v>27</v>
      </c>
      <c r="B12" s="41" t="s">
        <v>210</v>
      </c>
      <c r="C12" s="41"/>
      <c r="D12" s="41"/>
      <c r="E12" s="41"/>
      <c r="F12" s="41"/>
      <c r="G12" s="41"/>
      <c r="H12" s="41"/>
      <c r="I12" s="41"/>
    </row>
    <row r="13" spans="1:9" ht="30" customHeight="1" x14ac:dyDescent="0.3">
      <c r="A13" s="2" t="s">
        <v>13</v>
      </c>
      <c r="B13" s="41" t="s">
        <v>179</v>
      </c>
      <c r="C13" s="41" t="s">
        <v>128</v>
      </c>
      <c r="D13" s="41" t="s">
        <v>128</v>
      </c>
      <c r="E13" s="41" t="s">
        <v>128</v>
      </c>
      <c r="F13" s="41" t="s">
        <v>128</v>
      </c>
      <c r="G13" s="41" t="s">
        <v>128</v>
      </c>
      <c r="H13" s="41" t="s">
        <v>128</v>
      </c>
      <c r="I13" s="41" t="s">
        <v>128</v>
      </c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94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2">
        <v>1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129</v>
      </c>
      <c r="C19" s="2" t="s">
        <v>6</v>
      </c>
      <c r="D19" s="41" t="s">
        <v>130</v>
      </c>
      <c r="E19" s="41" t="s">
        <v>130</v>
      </c>
      <c r="F19" s="41" t="s">
        <v>130</v>
      </c>
      <c r="G19" s="41" t="s">
        <v>130</v>
      </c>
      <c r="H19" s="41" t="s">
        <v>130</v>
      </c>
      <c r="I19" s="41" t="s">
        <v>130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43.2" customHeight="1" x14ac:dyDescent="0.3">
      <c r="A24" s="4" t="s">
        <v>152</v>
      </c>
      <c r="B24" s="4" t="s">
        <v>115</v>
      </c>
      <c r="C24" s="4" t="s">
        <v>100</v>
      </c>
      <c r="D24" s="21">
        <v>10</v>
      </c>
      <c r="E24" s="21">
        <v>19</v>
      </c>
      <c r="F24" s="21">
        <v>23</v>
      </c>
      <c r="G24" s="21">
        <v>29</v>
      </c>
      <c r="H24" s="6">
        <f>SUM(D24:G24)</f>
        <v>81</v>
      </c>
      <c r="I24" s="4"/>
    </row>
    <row r="25" spans="1:9" ht="43.2" x14ac:dyDescent="0.3">
      <c r="A25" s="4" t="s">
        <v>153</v>
      </c>
      <c r="B25" s="4" t="s">
        <v>115</v>
      </c>
      <c r="C25" s="4" t="s">
        <v>100</v>
      </c>
      <c r="D25" s="21">
        <v>10</v>
      </c>
      <c r="E25" s="21">
        <v>19</v>
      </c>
      <c r="F25" s="21">
        <v>23</v>
      </c>
      <c r="G25" s="21">
        <v>29</v>
      </c>
      <c r="H25" s="6">
        <f>SUM(D25:G25)</f>
        <v>81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8">
        <f>+D24/D25</f>
        <v>1</v>
      </c>
      <c r="E26" s="18">
        <f t="shared" ref="E26:G26" si="0">+E24/E25</f>
        <v>1</v>
      </c>
      <c r="F26" s="18">
        <f t="shared" si="0"/>
        <v>1</v>
      </c>
      <c r="G26" s="18">
        <f t="shared" si="0"/>
        <v>1</v>
      </c>
      <c r="H26" s="18">
        <f>+H24/H25</f>
        <v>1</v>
      </c>
      <c r="I26" s="4"/>
    </row>
    <row r="27" spans="1:9" ht="31.2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47.25" customHeight="1" x14ac:dyDescent="0.3">
      <c r="A31" s="4" t="s">
        <v>152</v>
      </c>
      <c r="B31" s="4" t="s">
        <v>115</v>
      </c>
      <c r="C31" s="4" t="s">
        <v>100</v>
      </c>
      <c r="D31" s="21">
        <v>24</v>
      </c>
      <c r="E31" s="21">
        <v>27</v>
      </c>
      <c r="F31" s="5">
        <v>83.8</v>
      </c>
      <c r="G31" s="6"/>
      <c r="H31" s="30">
        <f>SUM(D31:G31)</f>
        <v>134.80000000000001</v>
      </c>
      <c r="I31" s="44" t="s">
        <v>244</v>
      </c>
    </row>
    <row r="32" spans="1:9" ht="43.2" x14ac:dyDescent="0.3">
      <c r="A32" s="4" t="s">
        <v>153</v>
      </c>
      <c r="B32" s="4" t="s">
        <v>115</v>
      </c>
      <c r="C32" s="4" t="s">
        <v>100</v>
      </c>
      <c r="D32" s="21">
        <v>10</v>
      </c>
      <c r="E32" s="21">
        <v>19</v>
      </c>
      <c r="F32" s="21">
        <v>23</v>
      </c>
      <c r="G32" s="21">
        <v>29</v>
      </c>
      <c r="H32" s="6">
        <f>SUM(D32:G32)</f>
        <v>81</v>
      </c>
      <c r="I32" s="45"/>
    </row>
    <row r="33" spans="1:9" ht="30" customHeight="1" x14ac:dyDescent="0.3">
      <c r="A33" s="7" t="s">
        <v>26</v>
      </c>
      <c r="B33" s="36" t="s">
        <v>93</v>
      </c>
      <c r="C33" s="36"/>
      <c r="D33" s="18">
        <f>+D31/D32</f>
        <v>2.4</v>
      </c>
      <c r="E33" s="18">
        <f t="shared" ref="E33:G33" si="1">+E31/E32</f>
        <v>1.4210526315789473</v>
      </c>
      <c r="F33" s="18">
        <f t="shared" si="1"/>
        <v>3.6434782608695651</v>
      </c>
      <c r="G33" s="18">
        <f t="shared" si="1"/>
        <v>0</v>
      </c>
      <c r="H33" s="18">
        <f>+H31/H32</f>
        <v>1.6641975308641976</v>
      </c>
      <c r="I33" s="4"/>
    </row>
    <row r="34" spans="1:9" ht="26.4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5">
    <mergeCell ref="I31:I32"/>
    <mergeCell ref="B6:I6"/>
    <mergeCell ref="A1:I1"/>
    <mergeCell ref="B2:H2"/>
    <mergeCell ref="B3:H3"/>
    <mergeCell ref="B4:I4"/>
    <mergeCell ref="B5:I5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26:C26"/>
    <mergeCell ref="A28:I28"/>
    <mergeCell ref="A29:A30"/>
    <mergeCell ref="B29:B30"/>
    <mergeCell ref="C29:C30"/>
    <mergeCell ref="D29:G29"/>
    <mergeCell ref="H29:H30"/>
    <mergeCell ref="I29:I30"/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</mergeCells>
  <pageMargins left="1.8897637795275593" right="0.70866141732283472" top="0.74803149606299213" bottom="0.74803149606299213" header="0.31496062992125984" footer="0.31496062992125984"/>
  <pageSetup scale="43" fitToWidth="0" orientation="landscape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topLeftCell="A16" zoomScale="80" zoomScaleNormal="80" zoomScalePageLayoutView="80" workbookViewId="0">
      <selection activeCell="D19" sqref="D19:I19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66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180</v>
      </c>
      <c r="C11" s="41" t="s">
        <v>75</v>
      </c>
      <c r="D11" s="41" t="s">
        <v>75</v>
      </c>
      <c r="E11" s="41" t="s">
        <v>75</v>
      </c>
      <c r="F11" s="41" t="s">
        <v>75</v>
      </c>
      <c r="G11" s="41" t="s">
        <v>75</v>
      </c>
      <c r="H11" s="41" t="s">
        <v>75</v>
      </c>
      <c r="I11" s="41" t="s">
        <v>75</v>
      </c>
    </row>
    <row r="12" spans="1:9" ht="30" customHeight="1" x14ac:dyDescent="0.3">
      <c r="A12" s="2" t="s">
        <v>27</v>
      </c>
      <c r="B12" s="41" t="s">
        <v>154</v>
      </c>
      <c r="C12" s="41"/>
      <c r="D12" s="41"/>
      <c r="E12" s="41"/>
      <c r="F12" s="41"/>
      <c r="G12" s="41"/>
      <c r="H12" s="41"/>
      <c r="I12" s="41"/>
    </row>
    <row r="13" spans="1:9" ht="30" customHeight="1" x14ac:dyDescent="0.3">
      <c r="A13" s="2" t="s">
        <v>13</v>
      </c>
      <c r="B13" s="41" t="s">
        <v>181</v>
      </c>
      <c r="C13" s="41" t="s">
        <v>101</v>
      </c>
      <c r="D13" s="41" t="s">
        <v>101</v>
      </c>
      <c r="E13" s="41" t="s">
        <v>101</v>
      </c>
      <c r="F13" s="41" t="s">
        <v>101</v>
      </c>
      <c r="G13" s="41" t="s">
        <v>101</v>
      </c>
      <c r="H13" s="41" t="s">
        <v>101</v>
      </c>
      <c r="I13" s="41" t="s">
        <v>101</v>
      </c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136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2">
        <v>1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97</v>
      </c>
      <c r="C19" s="2" t="s">
        <v>6</v>
      </c>
      <c r="D19" s="41" t="s">
        <v>42</v>
      </c>
      <c r="E19" s="41" t="s">
        <v>98</v>
      </c>
      <c r="F19" s="41" t="s">
        <v>98</v>
      </c>
      <c r="G19" s="41" t="s">
        <v>98</v>
      </c>
      <c r="H19" s="41" t="s">
        <v>98</v>
      </c>
      <c r="I19" s="41" t="s">
        <v>98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28.8" x14ac:dyDescent="0.3">
      <c r="A24" s="4" t="s">
        <v>150</v>
      </c>
      <c r="B24" s="4" t="s">
        <v>99</v>
      </c>
      <c r="C24" s="4" t="s">
        <v>100</v>
      </c>
      <c r="D24" s="5">
        <v>0</v>
      </c>
      <c r="E24" s="5">
        <v>0</v>
      </c>
      <c r="F24" s="5">
        <v>0</v>
      </c>
      <c r="G24" s="21">
        <v>1</v>
      </c>
      <c r="H24" s="6">
        <f>SUM(D24:G24)</f>
        <v>1</v>
      </c>
      <c r="I24" s="4"/>
    </row>
    <row r="25" spans="1:9" ht="41.4" customHeight="1" x14ac:dyDescent="0.3">
      <c r="A25" s="4" t="s">
        <v>182</v>
      </c>
      <c r="B25" s="4" t="s">
        <v>99</v>
      </c>
      <c r="C25" s="4" t="s">
        <v>100</v>
      </c>
      <c r="D25" s="5">
        <v>0</v>
      </c>
      <c r="E25" s="5">
        <v>0</v>
      </c>
      <c r="F25" s="5">
        <v>0</v>
      </c>
      <c r="G25" s="21">
        <v>1</v>
      </c>
      <c r="H25" s="6">
        <f>SUM(D25:G25)</f>
        <v>1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8">
        <v>0</v>
      </c>
      <c r="E26" s="18">
        <v>0</v>
      </c>
      <c r="F26" s="18">
        <v>0</v>
      </c>
      <c r="G26" s="18">
        <f t="shared" ref="G26" si="0">+G24/G25</f>
        <v>1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45.6" customHeight="1" x14ac:dyDescent="0.3">
      <c r="A31" s="4" t="s">
        <v>150</v>
      </c>
      <c r="B31" s="4" t="s">
        <v>99</v>
      </c>
      <c r="C31" s="4" t="s">
        <v>100</v>
      </c>
      <c r="D31" s="5">
        <v>0</v>
      </c>
      <c r="E31" s="5">
        <v>0</v>
      </c>
      <c r="F31" s="5">
        <v>0</v>
      </c>
      <c r="G31" s="6"/>
      <c r="H31" s="6">
        <v>0</v>
      </c>
      <c r="I31" s="44" t="s">
        <v>239</v>
      </c>
    </row>
    <row r="32" spans="1:9" ht="39.6" customHeight="1" x14ac:dyDescent="0.3">
      <c r="A32" s="4" t="s">
        <v>182</v>
      </c>
      <c r="B32" s="4" t="s">
        <v>99</v>
      </c>
      <c r="C32" s="4" t="s">
        <v>100</v>
      </c>
      <c r="D32" s="5">
        <v>0</v>
      </c>
      <c r="E32" s="5">
        <v>0</v>
      </c>
      <c r="F32" s="5">
        <v>0</v>
      </c>
      <c r="G32" s="21">
        <v>1</v>
      </c>
      <c r="H32" s="6">
        <f>SUM(D32:G32)</f>
        <v>1</v>
      </c>
      <c r="I32" s="45"/>
    </row>
    <row r="33" spans="1:9" ht="30" customHeight="1" x14ac:dyDescent="0.3">
      <c r="A33" s="7" t="s">
        <v>26</v>
      </c>
      <c r="B33" s="36" t="s">
        <v>93</v>
      </c>
      <c r="C33" s="36"/>
      <c r="D33" s="18">
        <v>0</v>
      </c>
      <c r="E33" s="18">
        <v>0</v>
      </c>
      <c r="F33" s="18">
        <v>0</v>
      </c>
      <c r="G33" s="18">
        <f t="shared" ref="G33" si="1">+G31/G32</f>
        <v>0</v>
      </c>
      <c r="H33" s="18">
        <f>+H31/H32</f>
        <v>0</v>
      </c>
      <c r="I33" s="4"/>
    </row>
    <row r="34" spans="1:9" ht="30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5">
    <mergeCell ref="I31:I32"/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6929133858267718" right="0.70866141732283472" top="0.74803149606299213" bottom="0.74803149606299213" header="0.31496062992125984" footer="0.31496062992125984"/>
  <pageSetup scale="42" fitToWidth="0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8"/>
  <sheetViews>
    <sheetView zoomScale="80" zoomScaleNormal="80" zoomScalePageLayoutView="80" workbookViewId="0">
      <selection activeCell="D19" sqref="D19:I19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66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183</v>
      </c>
      <c r="C11" s="41" t="s">
        <v>76</v>
      </c>
      <c r="D11" s="41" t="s">
        <v>76</v>
      </c>
      <c r="E11" s="41" t="s">
        <v>76</v>
      </c>
      <c r="F11" s="41" t="s">
        <v>76</v>
      </c>
      <c r="G11" s="41" t="s">
        <v>76</v>
      </c>
      <c r="H11" s="41" t="s">
        <v>76</v>
      </c>
      <c r="I11" s="41" t="s">
        <v>76</v>
      </c>
    </row>
    <row r="12" spans="1:9" ht="30" customHeight="1" x14ac:dyDescent="0.3">
      <c r="A12" s="2" t="s">
        <v>27</v>
      </c>
      <c r="B12" s="41" t="s">
        <v>155</v>
      </c>
      <c r="C12" s="41"/>
      <c r="D12" s="41"/>
      <c r="E12" s="41"/>
      <c r="F12" s="41"/>
      <c r="G12" s="41"/>
      <c r="H12" s="41"/>
      <c r="I12" s="41"/>
    </row>
    <row r="13" spans="1:9" ht="30" customHeight="1" x14ac:dyDescent="0.3">
      <c r="A13" s="2" t="s">
        <v>13</v>
      </c>
      <c r="B13" s="41" t="s">
        <v>184</v>
      </c>
      <c r="C13" s="41" t="s">
        <v>101</v>
      </c>
      <c r="D13" s="41" t="s">
        <v>101</v>
      </c>
      <c r="E13" s="41" t="s">
        <v>101</v>
      </c>
      <c r="F13" s="41" t="s">
        <v>101</v>
      </c>
      <c r="G13" s="41" t="s">
        <v>101</v>
      </c>
      <c r="H13" s="41" t="s">
        <v>101</v>
      </c>
      <c r="I13" s="41" t="s">
        <v>101</v>
      </c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136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2">
        <v>1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102</v>
      </c>
      <c r="C19" s="2" t="s">
        <v>6</v>
      </c>
      <c r="D19" s="41" t="s">
        <v>137</v>
      </c>
      <c r="E19" s="41" t="s">
        <v>43</v>
      </c>
      <c r="F19" s="41" t="s">
        <v>43</v>
      </c>
      <c r="G19" s="41" t="s">
        <v>43</v>
      </c>
      <c r="H19" s="41" t="s">
        <v>43</v>
      </c>
      <c r="I19" s="41" t="s">
        <v>43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43.2" customHeight="1" x14ac:dyDescent="0.3">
      <c r="A24" s="4" t="s">
        <v>138</v>
      </c>
      <c r="B24" s="4" t="s">
        <v>99</v>
      </c>
      <c r="C24" s="4" t="s">
        <v>100</v>
      </c>
      <c r="D24" s="5">
        <v>0</v>
      </c>
      <c r="E24" s="5">
        <v>0</v>
      </c>
      <c r="F24" s="5">
        <v>0</v>
      </c>
      <c r="G24" s="21">
        <v>1</v>
      </c>
      <c r="H24" s="6">
        <f>SUM(D24:G24)</f>
        <v>1</v>
      </c>
      <c r="I24" s="4"/>
    </row>
    <row r="25" spans="1:9" ht="43.2" customHeight="1" x14ac:dyDescent="0.3">
      <c r="A25" s="4" t="s">
        <v>185</v>
      </c>
      <c r="B25" s="4" t="s">
        <v>99</v>
      </c>
      <c r="C25" s="4" t="s">
        <v>100</v>
      </c>
      <c r="D25" s="5">
        <v>0</v>
      </c>
      <c r="E25" s="5">
        <v>0</v>
      </c>
      <c r="F25" s="5">
        <v>0</v>
      </c>
      <c r="G25" s="21">
        <v>1</v>
      </c>
      <c r="H25" s="6">
        <f>SUM(D25:G25)</f>
        <v>1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9">
        <v>0</v>
      </c>
      <c r="E26" s="19">
        <v>0</v>
      </c>
      <c r="F26" s="19">
        <v>0</v>
      </c>
      <c r="G26" s="18">
        <f t="shared" ref="G26" si="0">+G24/G25</f>
        <v>1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43.2" x14ac:dyDescent="0.3">
      <c r="A31" s="4" t="s">
        <v>138</v>
      </c>
      <c r="B31" s="4" t="s">
        <v>99</v>
      </c>
      <c r="C31" s="4" t="s">
        <v>100</v>
      </c>
      <c r="D31" s="5">
        <v>0</v>
      </c>
      <c r="E31" s="5">
        <v>0</v>
      </c>
      <c r="F31" s="5">
        <v>0</v>
      </c>
      <c r="G31" s="6"/>
      <c r="H31" s="6">
        <v>0</v>
      </c>
      <c r="I31" s="4" t="s">
        <v>245</v>
      </c>
    </row>
    <row r="32" spans="1:9" ht="55.2" customHeight="1" x14ac:dyDescent="0.3">
      <c r="A32" s="4" t="s">
        <v>185</v>
      </c>
      <c r="B32" s="4" t="s">
        <v>99</v>
      </c>
      <c r="C32" s="4" t="s">
        <v>100</v>
      </c>
      <c r="D32" s="5">
        <v>0</v>
      </c>
      <c r="E32" s="5">
        <v>0</v>
      </c>
      <c r="F32" s="5">
        <v>0</v>
      </c>
      <c r="G32" s="14">
        <v>1</v>
      </c>
      <c r="H32" s="6">
        <v>1</v>
      </c>
      <c r="I32" s="4"/>
    </row>
    <row r="33" spans="1:9" ht="30" customHeight="1" x14ac:dyDescent="0.3">
      <c r="A33" s="7" t="s">
        <v>26</v>
      </c>
      <c r="B33" s="36" t="s">
        <v>93</v>
      </c>
      <c r="C33" s="36"/>
      <c r="D33" s="24">
        <v>0</v>
      </c>
      <c r="E33" s="18">
        <v>0</v>
      </c>
      <c r="F33" s="18">
        <v>0</v>
      </c>
      <c r="G33" s="18">
        <v>0</v>
      </c>
      <c r="H33" s="18">
        <f>+H31/H32</f>
        <v>0</v>
      </c>
      <c r="I33" s="4"/>
    </row>
    <row r="34" spans="1:9" ht="30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4"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8897637795275593" right="0.70866141732283472" top="0.74803149606299213" bottom="0.74803149606299213" header="0.31496062992125984" footer="0.31496062992125984"/>
  <pageSetup scale="42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8"/>
  <sheetViews>
    <sheetView topLeftCell="A16" zoomScale="70" zoomScaleNormal="70" zoomScalePageLayoutView="80" workbookViewId="0">
      <selection activeCell="D19" sqref="D19:I19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66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186</v>
      </c>
      <c r="C11" s="41" t="s">
        <v>77</v>
      </c>
      <c r="D11" s="41" t="s">
        <v>77</v>
      </c>
      <c r="E11" s="41" t="s">
        <v>77</v>
      </c>
      <c r="F11" s="41" t="s">
        <v>77</v>
      </c>
      <c r="G11" s="41" t="s">
        <v>77</v>
      </c>
      <c r="H11" s="41" t="s">
        <v>77</v>
      </c>
      <c r="I11" s="41" t="s">
        <v>77</v>
      </c>
    </row>
    <row r="12" spans="1:9" ht="30" customHeight="1" x14ac:dyDescent="0.3">
      <c r="A12" s="2" t="s">
        <v>27</v>
      </c>
      <c r="B12" s="41" t="s">
        <v>156</v>
      </c>
      <c r="C12" s="41" t="s">
        <v>109</v>
      </c>
      <c r="D12" s="41" t="s">
        <v>109</v>
      </c>
      <c r="E12" s="41" t="s">
        <v>109</v>
      </c>
      <c r="F12" s="41" t="s">
        <v>109</v>
      </c>
      <c r="G12" s="41" t="s">
        <v>109</v>
      </c>
      <c r="H12" s="41" t="s">
        <v>109</v>
      </c>
      <c r="I12" s="41" t="s">
        <v>109</v>
      </c>
    </row>
    <row r="13" spans="1:9" ht="30" customHeight="1" x14ac:dyDescent="0.3">
      <c r="A13" s="2" t="s">
        <v>13</v>
      </c>
      <c r="B13" s="41" t="s">
        <v>187</v>
      </c>
      <c r="C13" s="41"/>
      <c r="D13" s="41"/>
      <c r="E13" s="41"/>
      <c r="F13" s="41"/>
      <c r="G13" s="41"/>
      <c r="H13" s="41"/>
      <c r="I13" s="41"/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94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2">
        <v>1</v>
      </c>
      <c r="C16" s="42"/>
      <c r="D16" s="42"/>
      <c r="E16" s="42"/>
      <c r="F16" s="42"/>
      <c r="G16" s="42"/>
      <c r="H16" s="42"/>
      <c r="I16" s="42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104</v>
      </c>
      <c r="C19" s="2" t="s">
        <v>6</v>
      </c>
      <c r="D19" s="41" t="s">
        <v>44</v>
      </c>
      <c r="E19" s="41" t="s">
        <v>44</v>
      </c>
      <c r="F19" s="41" t="s">
        <v>44</v>
      </c>
      <c r="G19" s="41" t="s">
        <v>44</v>
      </c>
      <c r="H19" s="41" t="s">
        <v>44</v>
      </c>
      <c r="I19" s="41" t="s">
        <v>44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43.2" x14ac:dyDescent="0.3">
      <c r="A24" s="4" t="s">
        <v>112</v>
      </c>
      <c r="B24" s="4" t="s">
        <v>188</v>
      </c>
      <c r="C24" s="4" t="s">
        <v>100</v>
      </c>
      <c r="D24" s="21">
        <v>10</v>
      </c>
      <c r="E24" s="21">
        <v>15</v>
      </c>
      <c r="F24" s="21">
        <v>15</v>
      </c>
      <c r="G24" s="21">
        <v>15</v>
      </c>
      <c r="H24" s="6">
        <f>SUM(D24:G24)</f>
        <v>55</v>
      </c>
      <c r="I24" s="4"/>
    </row>
    <row r="25" spans="1:9" ht="54.6" customHeight="1" x14ac:dyDescent="0.3">
      <c r="A25" s="4" t="s">
        <v>189</v>
      </c>
      <c r="B25" s="4" t="s">
        <v>188</v>
      </c>
      <c r="C25" s="4" t="s">
        <v>100</v>
      </c>
      <c r="D25" s="21">
        <v>10</v>
      </c>
      <c r="E25" s="21">
        <v>15</v>
      </c>
      <c r="F25" s="21">
        <v>15</v>
      </c>
      <c r="G25" s="21">
        <v>15</v>
      </c>
      <c r="H25" s="6">
        <f>SUM(D25:G25)</f>
        <v>55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8">
        <f t="shared" ref="D26:G26" si="0">+D24/D25</f>
        <v>1</v>
      </c>
      <c r="E26" s="18">
        <f t="shared" si="0"/>
        <v>1</v>
      </c>
      <c r="F26" s="18">
        <f t="shared" si="0"/>
        <v>1</v>
      </c>
      <c r="G26" s="18">
        <f t="shared" si="0"/>
        <v>1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43.2" x14ac:dyDescent="0.3">
      <c r="A31" s="4" t="s">
        <v>112</v>
      </c>
      <c r="B31" s="4" t="s">
        <v>188</v>
      </c>
      <c r="C31" s="4" t="s">
        <v>100</v>
      </c>
      <c r="D31" s="21">
        <v>21</v>
      </c>
      <c r="E31" s="21">
        <v>23</v>
      </c>
      <c r="F31" s="21">
        <v>73</v>
      </c>
      <c r="G31" s="6"/>
      <c r="H31" s="6">
        <f>SUM(D31:G31)</f>
        <v>117</v>
      </c>
      <c r="I31" s="44" t="s">
        <v>238</v>
      </c>
    </row>
    <row r="32" spans="1:9" ht="59.4" customHeight="1" x14ac:dyDescent="0.3">
      <c r="A32" s="4" t="s">
        <v>189</v>
      </c>
      <c r="B32" s="4" t="s">
        <v>188</v>
      </c>
      <c r="C32" s="4" t="s">
        <v>100</v>
      </c>
      <c r="D32" s="21">
        <v>10</v>
      </c>
      <c r="E32" s="21">
        <v>15</v>
      </c>
      <c r="F32" s="21">
        <v>15</v>
      </c>
      <c r="G32" s="21">
        <v>15</v>
      </c>
      <c r="H32" s="6">
        <f>SUM(D32:G32)</f>
        <v>55</v>
      </c>
      <c r="I32" s="45"/>
    </row>
    <row r="33" spans="1:9" ht="30" customHeight="1" x14ac:dyDescent="0.3">
      <c r="A33" s="7" t="s">
        <v>26</v>
      </c>
      <c r="B33" s="36" t="s">
        <v>93</v>
      </c>
      <c r="C33" s="36"/>
      <c r="D33" s="18">
        <f t="shared" ref="D33:G33" si="1">+D31/D32</f>
        <v>2.1</v>
      </c>
      <c r="E33" s="18">
        <f t="shared" si="1"/>
        <v>1.5333333333333334</v>
      </c>
      <c r="F33" s="18">
        <f t="shared" si="1"/>
        <v>4.8666666666666663</v>
      </c>
      <c r="G33" s="18">
        <f t="shared" si="1"/>
        <v>0</v>
      </c>
      <c r="H33" s="18">
        <f>+H31/H32</f>
        <v>2.1272727272727274</v>
      </c>
      <c r="I33" s="27"/>
    </row>
    <row r="34" spans="1:9" ht="30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5">
    <mergeCell ref="I31:I32"/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8897637795275593" right="0.70866141732283472" top="0.74803149606299213" bottom="0.74803149606299213" header="0.31496062992125984" footer="0.31496062992125984"/>
  <pageSetup scale="42" fitToWidth="0" orientation="landscape" r:id="rId1"/>
  <headerFooter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8"/>
  <sheetViews>
    <sheetView topLeftCell="A10" zoomScale="70" zoomScaleNormal="70" zoomScalePageLayoutView="80" workbookViewId="0">
      <selection activeCell="D19" sqref="D19:I19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66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190</v>
      </c>
      <c r="C11" s="41" t="s">
        <v>78</v>
      </c>
      <c r="D11" s="41" t="s">
        <v>78</v>
      </c>
      <c r="E11" s="41" t="s">
        <v>78</v>
      </c>
      <c r="F11" s="41" t="s">
        <v>78</v>
      </c>
      <c r="G11" s="41" t="s">
        <v>78</v>
      </c>
      <c r="H11" s="41" t="s">
        <v>78</v>
      </c>
      <c r="I11" s="41" t="s">
        <v>78</v>
      </c>
    </row>
    <row r="12" spans="1:9" ht="30" customHeight="1" x14ac:dyDescent="0.3">
      <c r="A12" s="2" t="s">
        <v>27</v>
      </c>
      <c r="B12" s="41" t="s">
        <v>157</v>
      </c>
      <c r="C12" s="41"/>
      <c r="D12" s="41"/>
      <c r="E12" s="41"/>
      <c r="F12" s="41"/>
      <c r="G12" s="41"/>
      <c r="H12" s="41"/>
      <c r="I12" s="41"/>
    </row>
    <row r="13" spans="1:9" ht="30" customHeight="1" x14ac:dyDescent="0.3">
      <c r="A13" s="2" t="s">
        <v>13</v>
      </c>
      <c r="B13" s="41" t="s">
        <v>191</v>
      </c>
      <c r="C13" s="41"/>
      <c r="D13" s="41"/>
      <c r="E13" s="41"/>
      <c r="F13" s="41"/>
      <c r="G13" s="41"/>
      <c r="H13" s="41"/>
      <c r="I13" s="41"/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136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1" t="s">
        <v>134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105</v>
      </c>
      <c r="C19" s="2" t="s">
        <v>6</v>
      </c>
      <c r="D19" s="41" t="s">
        <v>45</v>
      </c>
      <c r="E19" s="41" t="s">
        <v>45</v>
      </c>
      <c r="F19" s="41" t="s">
        <v>45</v>
      </c>
      <c r="G19" s="41" t="s">
        <v>45</v>
      </c>
      <c r="H19" s="41" t="s">
        <v>45</v>
      </c>
      <c r="I19" s="41" t="s">
        <v>45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28.8" x14ac:dyDescent="0.3">
      <c r="A24" s="4" t="s">
        <v>114</v>
      </c>
      <c r="B24" s="4" t="s">
        <v>99</v>
      </c>
      <c r="C24" s="4" t="s">
        <v>100</v>
      </c>
      <c r="D24" s="5">
        <v>0</v>
      </c>
      <c r="E24" s="5">
        <v>0</v>
      </c>
      <c r="F24" s="5">
        <v>0</v>
      </c>
      <c r="G24" s="21">
        <v>1</v>
      </c>
      <c r="H24" s="6">
        <f>SUM(D24:G24)</f>
        <v>1</v>
      </c>
      <c r="I24" s="4"/>
    </row>
    <row r="25" spans="1:9" ht="28.8" x14ac:dyDescent="0.3">
      <c r="A25" s="4" t="s">
        <v>192</v>
      </c>
      <c r="B25" s="4" t="s">
        <v>99</v>
      </c>
      <c r="C25" s="4" t="s">
        <v>100</v>
      </c>
      <c r="D25" s="5">
        <v>0</v>
      </c>
      <c r="E25" s="5">
        <v>0</v>
      </c>
      <c r="F25" s="5">
        <v>0</v>
      </c>
      <c r="G25" s="21">
        <v>1</v>
      </c>
      <c r="H25" s="6">
        <f>SUM(D25:G25)</f>
        <v>1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9">
        <v>0</v>
      </c>
      <c r="E26" s="19">
        <v>0</v>
      </c>
      <c r="F26" s="19">
        <v>0</v>
      </c>
      <c r="G26" s="18">
        <f t="shared" ref="G26" si="0">+G24/G25</f>
        <v>1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45" customHeight="1" x14ac:dyDescent="0.3">
      <c r="A31" s="4" t="s">
        <v>114</v>
      </c>
      <c r="B31" s="4" t="s">
        <v>99</v>
      </c>
      <c r="C31" s="4" t="s">
        <v>100</v>
      </c>
      <c r="D31" s="5">
        <v>0</v>
      </c>
      <c r="E31" s="5">
        <v>0</v>
      </c>
      <c r="F31" s="5">
        <v>0</v>
      </c>
      <c r="G31" s="6"/>
      <c r="H31" s="6">
        <v>0</v>
      </c>
      <c r="I31" s="44" t="s">
        <v>239</v>
      </c>
    </row>
    <row r="32" spans="1:9" ht="28.8" x14ac:dyDescent="0.3">
      <c r="A32" s="4" t="s">
        <v>192</v>
      </c>
      <c r="B32" s="4" t="s">
        <v>99</v>
      </c>
      <c r="C32" s="4" t="s">
        <v>100</v>
      </c>
      <c r="D32" s="5">
        <v>0</v>
      </c>
      <c r="E32" s="5">
        <v>0</v>
      </c>
      <c r="F32" s="5">
        <v>0</v>
      </c>
      <c r="G32" s="14">
        <v>1</v>
      </c>
      <c r="H32" s="6">
        <v>1</v>
      </c>
      <c r="I32" s="45"/>
    </row>
    <row r="33" spans="1:9" ht="30" customHeight="1" x14ac:dyDescent="0.3">
      <c r="A33" s="7" t="s">
        <v>26</v>
      </c>
      <c r="B33" s="36" t="s">
        <v>93</v>
      </c>
      <c r="C33" s="36"/>
      <c r="D33" s="24">
        <v>0</v>
      </c>
      <c r="E33" s="18">
        <v>0</v>
      </c>
      <c r="F33" s="18">
        <v>0</v>
      </c>
      <c r="G33" s="18">
        <v>0</v>
      </c>
      <c r="H33" s="18">
        <f>+H31/H32</f>
        <v>0</v>
      </c>
      <c r="I33" s="4"/>
    </row>
    <row r="34" spans="1:9" ht="30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5">
    <mergeCell ref="I31:I32"/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8897637795275593" right="0.70866141732283472" top="0.74803149606299213" bottom="0.74803149606299213" header="0.31496062992125984" footer="0.31496062992125984"/>
  <pageSetup scale="45" fitToWidth="0" orientation="landscape" r:id="rId1"/>
  <headerFooter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8"/>
  <sheetViews>
    <sheetView topLeftCell="A16" zoomScale="70" zoomScaleNormal="70" zoomScalePageLayoutView="80" workbookViewId="0">
      <selection activeCell="D30" sqref="D30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66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193</v>
      </c>
      <c r="C11" s="41" t="s">
        <v>79</v>
      </c>
      <c r="D11" s="41" t="s">
        <v>79</v>
      </c>
      <c r="E11" s="41" t="s">
        <v>79</v>
      </c>
      <c r="F11" s="41" t="s">
        <v>79</v>
      </c>
      <c r="G11" s="41" t="s">
        <v>79</v>
      </c>
      <c r="H11" s="41" t="s">
        <v>79</v>
      </c>
      <c r="I11" s="41" t="s">
        <v>79</v>
      </c>
    </row>
    <row r="12" spans="1:9" ht="30" customHeight="1" x14ac:dyDescent="0.3">
      <c r="A12" s="2" t="s">
        <v>27</v>
      </c>
      <c r="B12" s="41" t="s">
        <v>158</v>
      </c>
      <c r="C12" s="41" t="s">
        <v>109</v>
      </c>
      <c r="D12" s="41" t="s">
        <v>109</v>
      </c>
      <c r="E12" s="41" t="s">
        <v>109</v>
      </c>
      <c r="F12" s="41" t="s">
        <v>109</v>
      </c>
      <c r="G12" s="41" t="s">
        <v>109</v>
      </c>
      <c r="H12" s="41" t="s">
        <v>109</v>
      </c>
      <c r="I12" s="41" t="s">
        <v>109</v>
      </c>
    </row>
    <row r="13" spans="1:9" ht="30" customHeight="1" x14ac:dyDescent="0.3">
      <c r="A13" s="2" t="s">
        <v>13</v>
      </c>
      <c r="B13" s="41" t="s">
        <v>194</v>
      </c>
      <c r="C13" s="41"/>
      <c r="D13" s="41"/>
      <c r="E13" s="41"/>
      <c r="F13" s="41"/>
      <c r="G13" s="41"/>
      <c r="H13" s="41"/>
      <c r="I13" s="41"/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94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2" t="s">
        <v>134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106</v>
      </c>
      <c r="C19" s="2" t="s">
        <v>6</v>
      </c>
      <c r="D19" s="41" t="s">
        <v>46</v>
      </c>
      <c r="E19" s="41" t="s">
        <v>46</v>
      </c>
      <c r="F19" s="41" t="s">
        <v>46</v>
      </c>
      <c r="G19" s="41" t="s">
        <v>46</v>
      </c>
      <c r="H19" s="41" t="s">
        <v>46</v>
      </c>
      <c r="I19" s="41" t="s">
        <v>46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57.6" customHeight="1" x14ac:dyDescent="0.3">
      <c r="A24" s="4" t="s">
        <v>140</v>
      </c>
      <c r="B24" s="4" t="s">
        <v>139</v>
      </c>
      <c r="C24" s="4" t="s">
        <v>100</v>
      </c>
      <c r="D24" s="5">
        <v>0</v>
      </c>
      <c r="E24" s="21">
        <v>2</v>
      </c>
      <c r="F24" s="21">
        <v>2</v>
      </c>
      <c r="G24" s="21">
        <v>2</v>
      </c>
      <c r="H24" s="6">
        <f>SUM(D24:G24)</f>
        <v>6</v>
      </c>
      <c r="I24" s="4"/>
    </row>
    <row r="25" spans="1:9" ht="58.2" customHeight="1" x14ac:dyDescent="0.3">
      <c r="A25" s="4" t="s">
        <v>195</v>
      </c>
      <c r="B25" s="4" t="s">
        <v>139</v>
      </c>
      <c r="C25" s="4" t="s">
        <v>100</v>
      </c>
      <c r="D25" s="5">
        <v>0</v>
      </c>
      <c r="E25" s="21">
        <v>2</v>
      </c>
      <c r="F25" s="21">
        <v>2</v>
      </c>
      <c r="G25" s="21">
        <v>2</v>
      </c>
      <c r="H25" s="6">
        <f>SUM(D25:G25)</f>
        <v>6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9">
        <v>0</v>
      </c>
      <c r="E26" s="18">
        <f t="shared" ref="E26:G26" si="0">+E24/E25</f>
        <v>1</v>
      </c>
      <c r="F26" s="18">
        <f t="shared" si="0"/>
        <v>1</v>
      </c>
      <c r="G26" s="18">
        <f t="shared" si="0"/>
        <v>1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55.2" customHeight="1" x14ac:dyDescent="0.3">
      <c r="A31" s="4" t="s">
        <v>140</v>
      </c>
      <c r="B31" s="4" t="s">
        <v>139</v>
      </c>
      <c r="C31" s="4" t="s">
        <v>100</v>
      </c>
      <c r="D31" s="5">
        <v>0</v>
      </c>
      <c r="E31" s="21">
        <v>2</v>
      </c>
      <c r="F31" s="21">
        <v>2</v>
      </c>
      <c r="G31" s="6"/>
      <c r="H31" s="6">
        <f>SUM(D31:G31)</f>
        <v>4</v>
      </c>
      <c r="I31" s="4" t="s">
        <v>240</v>
      </c>
    </row>
    <row r="32" spans="1:9" ht="55.2" customHeight="1" x14ac:dyDescent="0.3">
      <c r="A32" s="4" t="s">
        <v>195</v>
      </c>
      <c r="B32" s="4" t="s">
        <v>139</v>
      </c>
      <c r="C32" s="4" t="s">
        <v>100</v>
      </c>
      <c r="D32" s="5">
        <v>0</v>
      </c>
      <c r="E32" s="21">
        <v>2</v>
      </c>
      <c r="F32" s="21">
        <v>2</v>
      </c>
      <c r="G32" s="21">
        <v>2</v>
      </c>
      <c r="H32" s="6">
        <f>SUM(D32:G32)</f>
        <v>6</v>
      </c>
      <c r="I32" s="4"/>
    </row>
    <row r="33" spans="1:9" ht="30" customHeight="1" x14ac:dyDescent="0.3">
      <c r="A33" s="7" t="s">
        <v>26</v>
      </c>
      <c r="B33" s="36" t="s">
        <v>93</v>
      </c>
      <c r="C33" s="36"/>
      <c r="D33" s="19">
        <v>0</v>
      </c>
      <c r="E33" s="18">
        <f t="shared" ref="E33:G33" si="1">+E31/E32</f>
        <v>1</v>
      </c>
      <c r="F33" s="18">
        <f t="shared" si="1"/>
        <v>1</v>
      </c>
      <c r="G33" s="18">
        <f t="shared" si="1"/>
        <v>0</v>
      </c>
      <c r="H33" s="18">
        <f>+H31/H32</f>
        <v>0.66666666666666663</v>
      </c>
      <c r="I33" s="4"/>
    </row>
    <row r="34" spans="1:9" ht="30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4"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8897637795275593" right="0.70866141732283472" top="0.74803149606299213" bottom="0.74803149606299213" header="0.31496062992125984" footer="0.31496062992125984"/>
  <pageSetup scale="41" fitToWidth="0" orientation="landscape" r:id="rId1"/>
  <headerFooter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38"/>
  <sheetViews>
    <sheetView topLeftCell="A22" zoomScale="70" zoomScaleNormal="70" zoomScalePageLayoutView="80" workbookViewId="0">
      <selection activeCell="D19" sqref="D19:I19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66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159</v>
      </c>
      <c r="C11" s="41" t="s">
        <v>80</v>
      </c>
      <c r="D11" s="41" t="s">
        <v>80</v>
      </c>
      <c r="E11" s="41" t="s">
        <v>80</v>
      </c>
      <c r="F11" s="41" t="s">
        <v>80</v>
      </c>
      <c r="G11" s="41" t="s">
        <v>80</v>
      </c>
      <c r="H11" s="41" t="s">
        <v>80</v>
      </c>
      <c r="I11" s="41" t="s">
        <v>80</v>
      </c>
    </row>
    <row r="12" spans="1:9" ht="30" customHeight="1" x14ac:dyDescent="0.3">
      <c r="A12" s="2" t="s">
        <v>27</v>
      </c>
      <c r="B12" s="41" t="s">
        <v>160</v>
      </c>
      <c r="C12" s="41"/>
      <c r="D12" s="41"/>
      <c r="E12" s="41"/>
      <c r="F12" s="41"/>
      <c r="G12" s="41"/>
      <c r="H12" s="41"/>
      <c r="I12" s="41"/>
    </row>
    <row r="13" spans="1:9" ht="30" customHeight="1" x14ac:dyDescent="0.3">
      <c r="A13" s="2" t="s">
        <v>13</v>
      </c>
      <c r="B13" s="41" t="s">
        <v>196</v>
      </c>
      <c r="C13" s="41" t="s">
        <v>117</v>
      </c>
      <c r="D13" s="41" t="s">
        <v>117</v>
      </c>
      <c r="E13" s="41" t="s">
        <v>117</v>
      </c>
      <c r="F13" s="41" t="s">
        <v>117</v>
      </c>
      <c r="G13" s="41" t="s">
        <v>117</v>
      </c>
      <c r="H13" s="41" t="s">
        <v>117</v>
      </c>
      <c r="I13" s="41" t="s">
        <v>117</v>
      </c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136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1" t="s">
        <v>134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108</v>
      </c>
      <c r="C19" s="2" t="s">
        <v>6</v>
      </c>
      <c r="D19" s="41" t="s">
        <v>161</v>
      </c>
      <c r="E19" s="41" t="s">
        <v>120</v>
      </c>
      <c r="F19" s="41" t="s">
        <v>120</v>
      </c>
      <c r="G19" s="41" t="s">
        <v>120</v>
      </c>
      <c r="H19" s="41" t="s">
        <v>120</v>
      </c>
      <c r="I19" s="41" t="s">
        <v>120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43.2" x14ac:dyDescent="0.3">
      <c r="A24" s="4" t="s">
        <v>162</v>
      </c>
      <c r="B24" s="4" t="s">
        <v>118</v>
      </c>
      <c r="C24" s="4" t="s">
        <v>100</v>
      </c>
      <c r="D24" s="5">
        <v>0</v>
      </c>
      <c r="E24" s="5">
        <v>0</v>
      </c>
      <c r="F24" s="5">
        <v>0</v>
      </c>
      <c r="G24" s="21">
        <v>1</v>
      </c>
      <c r="H24" s="6">
        <f>SUM(D24:G24)</f>
        <v>1</v>
      </c>
      <c r="I24" s="4"/>
    </row>
    <row r="25" spans="1:9" ht="43.2" x14ac:dyDescent="0.3">
      <c r="A25" s="4" t="s">
        <v>197</v>
      </c>
      <c r="B25" s="4" t="s">
        <v>118</v>
      </c>
      <c r="C25" s="4" t="s">
        <v>100</v>
      </c>
      <c r="D25" s="5">
        <v>0</v>
      </c>
      <c r="E25" s="5">
        <v>0</v>
      </c>
      <c r="F25" s="5">
        <v>0</v>
      </c>
      <c r="G25" s="21">
        <v>1</v>
      </c>
      <c r="H25" s="6">
        <f>SUM(D25:G25)</f>
        <v>1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9">
        <v>0</v>
      </c>
      <c r="E26" s="19">
        <v>0</v>
      </c>
      <c r="F26" s="19">
        <v>0</v>
      </c>
      <c r="G26" s="18">
        <f t="shared" ref="G26" si="0">+G24/G25</f>
        <v>1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49.8" customHeight="1" x14ac:dyDescent="0.3">
      <c r="A31" s="4" t="s">
        <v>162</v>
      </c>
      <c r="B31" s="4" t="s">
        <v>118</v>
      </c>
      <c r="C31" s="4" t="s">
        <v>100</v>
      </c>
      <c r="D31" s="5">
        <v>0</v>
      </c>
      <c r="E31" s="5">
        <v>0</v>
      </c>
      <c r="F31" s="5">
        <v>0</v>
      </c>
      <c r="G31" s="6"/>
      <c r="H31" s="6">
        <v>0</v>
      </c>
      <c r="I31" s="44" t="s">
        <v>241</v>
      </c>
    </row>
    <row r="32" spans="1:9" ht="43.2" x14ac:dyDescent="0.3">
      <c r="A32" s="4" t="s">
        <v>197</v>
      </c>
      <c r="B32" s="4" t="s">
        <v>118</v>
      </c>
      <c r="C32" s="4" t="s">
        <v>100</v>
      </c>
      <c r="D32" s="5">
        <v>0</v>
      </c>
      <c r="E32" s="5">
        <v>0</v>
      </c>
      <c r="F32" s="5">
        <v>0</v>
      </c>
      <c r="G32" s="21">
        <v>1</v>
      </c>
      <c r="H32" s="6">
        <f>SUM(D32:G32)</f>
        <v>1</v>
      </c>
      <c r="I32" s="45"/>
    </row>
    <row r="33" spans="1:9" ht="30" customHeight="1" x14ac:dyDescent="0.3">
      <c r="A33" s="7" t="s">
        <v>26</v>
      </c>
      <c r="B33" s="36" t="s">
        <v>93</v>
      </c>
      <c r="C33" s="36"/>
      <c r="D33" s="24">
        <v>0</v>
      </c>
      <c r="E33" s="18">
        <v>0</v>
      </c>
      <c r="F33" s="18">
        <v>0</v>
      </c>
      <c r="G33" s="18">
        <f t="shared" ref="G33" si="1">+G31/G32</f>
        <v>0</v>
      </c>
      <c r="H33" s="18">
        <f>+H31/H32</f>
        <v>0</v>
      </c>
      <c r="I33" s="4"/>
    </row>
    <row r="34" spans="1:9" ht="30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5">
    <mergeCell ref="I31:I32"/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8897637795275593" right="0.70866141732283472" top="0.74803149606299213" bottom="0.74803149606299213" header="0.31496062992125984" footer="0.31496062992125984"/>
  <pageSetup scale="43" fitToWidth="0" orientation="landscape" r:id="rId1"/>
  <headerFooter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38"/>
  <sheetViews>
    <sheetView topLeftCell="A19" zoomScale="70" zoomScaleNormal="70" zoomScalePageLayoutView="80" workbookViewId="0">
      <selection activeCell="D19" sqref="D19:I19"/>
    </sheetView>
  </sheetViews>
  <sheetFormatPr baseColWidth="10" defaultColWidth="11.44140625" defaultRowHeight="14.4" x14ac:dyDescent="0.3"/>
  <cols>
    <col min="1" max="1" width="40.6640625" style="3" customWidth="1"/>
    <col min="2" max="8" width="20.6640625" style="3" customWidth="1"/>
    <col min="9" max="9" width="40.6640625" style="3" customWidth="1"/>
    <col min="10" max="16384" width="11.44140625" style="3"/>
  </cols>
  <sheetData>
    <row r="1" spans="1:9" ht="30" customHeight="1" x14ac:dyDescent="0.3">
      <c r="A1" s="46" t="s">
        <v>39</v>
      </c>
      <c r="B1" s="46"/>
      <c r="C1" s="46"/>
      <c r="D1" s="46"/>
      <c r="E1" s="46"/>
      <c r="F1" s="46"/>
      <c r="G1" s="46"/>
      <c r="H1" s="46"/>
      <c r="I1" s="46"/>
    </row>
    <row r="2" spans="1:9" s="12" customFormat="1" ht="30" customHeight="1" x14ac:dyDescent="0.3">
      <c r="A2" s="2" t="s">
        <v>0</v>
      </c>
      <c r="B2" s="40" t="s">
        <v>12</v>
      </c>
      <c r="C2" s="40"/>
      <c r="D2" s="40"/>
      <c r="E2" s="40"/>
      <c r="F2" s="40"/>
      <c r="G2" s="40"/>
      <c r="H2" s="40"/>
      <c r="I2" s="2" t="s">
        <v>2</v>
      </c>
    </row>
    <row r="3" spans="1:9" ht="30" customHeight="1" x14ac:dyDescent="0.3">
      <c r="A3" s="13" t="s">
        <v>67</v>
      </c>
      <c r="B3" s="36" t="s">
        <v>68</v>
      </c>
      <c r="C3" s="36"/>
      <c r="D3" s="36"/>
      <c r="E3" s="36"/>
      <c r="F3" s="36"/>
      <c r="G3" s="36"/>
      <c r="H3" s="36"/>
      <c r="I3" s="4">
        <v>2023</v>
      </c>
    </row>
    <row r="4" spans="1:9" ht="30" customHeight="1" x14ac:dyDescent="0.3">
      <c r="A4" s="2" t="s">
        <v>36</v>
      </c>
      <c r="B4" s="40" t="s">
        <v>37</v>
      </c>
      <c r="C4" s="40"/>
      <c r="D4" s="40"/>
      <c r="E4" s="40"/>
      <c r="F4" s="40"/>
      <c r="G4" s="40"/>
      <c r="H4" s="40"/>
      <c r="I4" s="40"/>
    </row>
    <row r="5" spans="1:9" ht="30" customHeight="1" x14ac:dyDescent="0.3">
      <c r="A5" s="13" t="s">
        <v>90</v>
      </c>
      <c r="B5" s="47" t="s">
        <v>69</v>
      </c>
      <c r="C5" s="36"/>
      <c r="D5" s="36"/>
      <c r="E5" s="36"/>
      <c r="F5" s="36"/>
      <c r="G5" s="36"/>
      <c r="H5" s="36"/>
      <c r="I5" s="36"/>
    </row>
    <row r="6" spans="1:9" s="12" customFormat="1" ht="30" customHeight="1" x14ac:dyDescent="0.3">
      <c r="A6" s="2" t="s">
        <v>1</v>
      </c>
      <c r="B6" s="40" t="s">
        <v>3</v>
      </c>
      <c r="C6" s="40"/>
      <c r="D6" s="40"/>
      <c r="E6" s="40"/>
      <c r="F6" s="40"/>
      <c r="G6" s="40"/>
      <c r="H6" s="40"/>
      <c r="I6" s="40"/>
    </row>
    <row r="7" spans="1:9" ht="30" customHeight="1" x14ac:dyDescent="0.3">
      <c r="A7" s="4">
        <v>23</v>
      </c>
      <c r="B7" s="47" t="s">
        <v>91</v>
      </c>
      <c r="C7" s="47"/>
      <c r="D7" s="47"/>
      <c r="E7" s="47"/>
      <c r="F7" s="47"/>
      <c r="G7" s="47"/>
      <c r="H7" s="47"/>
      <c r="I7" s="47"/>
    </row>
    <row r="8" spans="1:9" ht="30" customHeight="1" x14ac:dyDescent="0.3">
      <c r="A8" s="37"/>
      <c r="B8" s="37"/>
      <c r="C8" s="37"/>
      <c r="D8" s="37"/>
      <c r="E8" s="37"/>
      <c r="F8" s="37"/>
      <c r="G8" s="37"/>
      <c r="H8" s="37"/>
      <c r="I8" s="37"/>
    </row>
    <row r="9" spans="1:9" ht="30" customHeight="1" x14ac:dyDescent="0.3">
      <c r="A9" s="40" t="s">
        <v>29</v>
      </c>
      <c r="B9" s="40"/>
      <c r="C9" s="40"/>
      <c r="D9" s="40"/>
      <c r="E9" s="40"/>
      <c r="F9" s="40"/>
      <c r="G9" s="40"/>
      <c r="H9" s="40"/>
      <c r="I9" s="40"/>
    </row>
    <row r="10" spans="1:9" ht="30" customHeight="1" x14ac:dyDescent="0.3">
      <c r="A10" s="2" t="s">
        <v>30</v>
      </c>
      <c r="B10" s="41" t="s">
        <v>92</v>
      </c>
      <c r="C10" s="41"/>
      <c r="D10" s="41"/>
      <c r="E10" s="41"/>
      <c r="F10" s="41"/>
      <c r="G10" s="41"/>
      <c r="H10" s="41"/>
      <c r="I10" s="41"/>
    </row>
    <row r="11" spans="1:9" ht="30" customHeight="1" x14ac:dyDescent="0.3">
      <c r="A11" s="2" t="s">
        <v>28</v>
      </c>
      <c r="B11" s="41" t="s">
        <v>81</v>
      </c>
      <c r="C11" s="41" t="s">
        <v>81</v>
      </c>
      <c r="D11" s="41" t="s">
        <v>81</v>
      </c>
      <c r="E11" s="41" t="s">
        <v>81</v>
      </c>
      <c r="F11" s="41" t="s">
        <v>81</v>
      </c>
      <c r="G11" s="41" t="s">
        <v>81</v>
      </c>
      <c r="H11" s="41" t="s">
        <v>81</v>
      </c>
      <c r="I11" s="41" t="s">
        <v>81</v>
      </c>
    </row>
    <row r="12" spans="1:9" ht="30" customHeight="1" x14ac:dyDescent="0.3">
      <c r="A12" s="2" t="s">
        <v>27</v>
      </c>
      <c r="B12" s="41" t="s">
        <v>163</v>
      </c>
      <c r="C12" s="41"/>
      <c r="D12" s="41"/>
      <c r="E12" s="41"/>
      <c r="F12" s="41"/>
      <c r="G12" s="41"/>
      <c r="H12" s="41"/>
      <c r="I12" s="41"/>
    </row>
    <row r="13" spans="1:9" ht="30" customHeight="1" x14ac:dyDescent="0.3">
      <c r="A13" s="2" t="s">
        <v>13</v>
      </c>
      <c r="B13" s="41" t="s">
        <v>198</v>
      </c>
      <c r="C13" s="41" t="s">
        <v>121</v>
      </c>
      <c r="D13" s="41" t="s">
        <v>121</v>
      </c>
      <c r="E13" s="41" t="s">
        <v>121</v>
      </c>
      <c r="F13" s="41" t="s">
        <v>121</v>
      </c>
      <c r="G13" s="41" t="s">
        <v>121</v>
      </c>
      <c r="H13" s="41" t="s">
        <v>121</v>
      </c>
      <c r="I13" s="41" t="s">
        <v>121</v>
      </c>
    </row>
    <row r="14" spans="1:9" ht="30" customHeight="1" x14ac:dyDescent="0.3">
      <c r="A14" s="2" t="s">
        <v>14</v>
      </c>
      <c r="B14" s="41" t="s">
        <v>93</v>
      </c>
      <c r="C14" s="41"/>
      <c r="D14" s="41"/>
      <c r="E14" s="41"/>
      <c r="F14" s="41"/>
      <c r="G14" s="41"/>
      <c r="H14" s="41"/>
      <c r="I14" s="41"/>
    </row>
    <row r="15" spans="1:9" ht="30" customHeight="1" x14ac:dyDescent="0.3">
      <c r="A15" s="2" t="s">
        <v>15</v>
      </c>
      <c r="B15" s="41" t="s">
        <v>136</v>
      </c>
      <c r="C15" s="41"/>
      <c r="D15" s="41"/>
      <c r="E15" s="41"/>
      <c r="F15" s="41"/>
      <c r="G15" s="41"/>
      <c r="H15" s="41"/>
      <c r="I15" s="41"/>
    </row>
    <row r="16" spans="1:9" ht="30" customHeight="1" x14ac:dyDescent="0.3">
      <c r="A16" s="2" t="s">
        <v>31</v>
      </c>
      <c r="B16" s="41" t="s">
        <v>134</v>
      </c>
      <c r="C16" s="41"/>
      <c r="D16" s="41"/>
      <c r="E16" s="41"/>
      <c r="F16" s="41"/>
      <c r="G16" s="41"/>
      <c r="H16" s="41"/>
      <c r="I16" s="41"/>
    </row>
    <row r="17" spans="1:9" ht="30" customHeight="1" x14ac:dyDescent="0.3">
      <c r="A17" s="2" t="s">
        <v>32</v>
      </c>
      <c r="B17" s="41" t="s">
        <v>95</v>
      </c>
      <c r="C17" s="41"/>
      <c r="D17" s="41"/>
      <c r="E17" s="41"/>
      <c r="F17" s="41"/>
      <c r="G17" s="41"/>
      <c r="H17" s="41"/>
      <c r="I17" s="41"/>
    </row>
    <row r="18" spans="1:9" ht="30" customHeight="1" x14ac:dyDescent="0.3">
      <c r="A18" s="2" t="s">
        <v>33</v>
      </c>
      <c r="B18" s="41" t="s">
        <v>96</v>
      </c>
      <c r="C18" s="41"/>
      <c r="D18" s="41"/>
      <c r="E18" s="41"/>
      <c r="F18" s="41"/>
      <c r="G18" s="41"/>
      <c r="H18" s="41"/>
      <c r="I18" s="41"/>
    </row>
    <row r="19" spans="1:9" ht="50.1" customHeight="1" x14ac:dyDescent="0.3">
      <c r="A19" s="2" t="s">
        <v>34</v>
      </c>
      <c r="B19" s="4" t="s">
        <v>110</v>
      </c>
      <c r="C19" s="2" t="s">
        <v>6</v>
      </c>
      <c r="D19" s="41" t="s">
        <v>122</v>
      </c>
      <c r="E19" s="41" t="s">
        <v>122</v>
      </c>
      <c r="F19" s="41" t="s">
        <v>122</v>
      </c>
      <c r="G19" s="41" t="s">
        <v>122</v>
      </c>
      <c r="H19" s="41" t="s">
        <v>122</v>
      </c>
      <c r="I19" s="41" t="s">
        <v>122</v>
      </c>
    </row>
    <row r="20" spans="1:9" ht="30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</row>
    <row r="21" spans="1:9" ht="30" customHeight="1" x14ac:dyDescent="0.3">
      <c r="A21" s="40" t="s">
        <v>16</v>
      </c>
      <c r="B21" s="40"/>
      <c r="C21" s="40"/>
      <c r="D21" s="40"/>
      <c r="E21" s="40"/>
      <c r="F21" s="40"/>
      <c r="G21" s="40"/>
      <c r="H21" s="40"/>
      <c r="I21" s="40"/>
    </row>
    <row r="22" spans="1:9" ht="30" customHeight="1" x14ac:dyDescent="0.3">
      <c r="A22" s="40" t="s">
        <v>17</v>
      </c>
      <c r="B22" s="40" t="s">
        <v>18</v>
      </c>
      <c r="C22" s="40" t="s">
        <v>19</v>
      </c>
      <c r="D22" s="40" t="s">
        <v>20</v>
      </c>
      <c r="E22" s="40"/>
      <c r="F22" s="40"/>
      <c r="G22" s="40"/>
      <c r="H22" s="40" t="s">
        <v>35</v>
      </c>
      <c r="I22" s="40" t="s">
        <v>21</v>
      </c>
    </row>
    <row r="23" spans="1:9" ht="30" customHeight="1" x14ac:dyDescent="0.3">
      <c r="A23" s="40"/>
      <c r="B23" s="40"/>
      <c r="C23" s="40"/>
      <c r="D23" s="2" t="s">
        <v>22</v>
      </c>
      <c r="E23" s="2" t="s">
        <v>23</v>
      </c>
      <c r="F23" s="2" t="s">
        <v>24</v>
      </c>
      <c r="G23" s="2" t="s">
        <v>25</v>
      </c>
      <c r="H23" s="40"/>
      <c r="I23" s="40"/>
    </row>
    <row r="24" spans="1:9" ht="28.8" x14ac:dyDescent="0.3">
      <c r="A24" s="4" t="s">
        <v>141</v>
      </c>
      <c r="B24" s="4" t="s">
        <v>118</v>
      </c>
      <c r="C24" s="4" t="s">
        <v>100</v>
      </c>
      <c r="D24" s="5">
        <v>0</v>
      </c>
      <c r="E24" s="5">
        <v>0</v>
      </c>
      <c r="F24" s="5">
        <v>0</v>
      </c>
      <c r="G24" s="21">
        <v>1</v>
      </c>
      <c r="H24" s="6">
        <f>SUM(D24:G24)</f>
        <v>1</v>
      </c>
      <c r="I24" s="4"/>
    </row>
    <row r="25" spans="1:9" ht="49.5" customHeight="1" x14ac:dyDescent="0.3">
      <c r="A25" s="4" t="s">
        <v>199</v>
      </c>
      <c r="B25" s="4" t="s">
        <v>118</v>
      </c>
      <c r="C25" s="4" t="s">
        <v>100</v>
      </c>
      <c r="D25" s="5">
        <v>0</v>
      </c>
      <c r="E25" s="5">
        <v>0</v>
      </c>
      <c r="F25" s="5">
        <v>0</v>
      </c>
      <c r="G25" s="21">
        <v>1</v>
      </c>
      <c r="H25" s="6">
        <f>SUM(D25:G25)</f>
        <v>1</v>
      </c>
      <c r="I25" s="4"/>
    </row>
    <row r="26" spans="1:9" ht="30" customHeight="1" x14ac:dyDescent="0.3">
      <c r="A26" s="2" t="s">
        <v>26</v>
      </c>
      <c r="B26" s="36" t="s">
        <v>93</v>
      </c>
      <c r="C26" s="36"/>
      <c r="D26" s="18">
        <v>0</v>
      </c>
      <c r="E26" s="18">
        <v>0</v>
      </c>
      <c r="F26" s="18">
        <v>0</v>
      </c>
      <c r="G26" s="18">
        <f t="shared" ref="G26" si="0">+G24/G25</f>
        <v>1</v>
      </c>
      <c r="H26" s="18">
        <f>+H24/H25</f>
        <v>1</v>
      </c>
      <c r="I26" s="4"/>
    </row>
    <row r="27" spans="1:9" ht="30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</row>
    <row r="28" spans="1:9" ht="30" customHeight="1" x14ac:dyDescent="0.3">
      <c r="A28" s="39" t="s">
        <v>38</v>
      </c>
      <c r="B28" s="39"/>
      <c r="C28" s="39"/>
      <c r="D28" s="39"/>
      <c r="E28" s="39"/>
      <c r="F28" s="39"/>
      <c r="G28" s="39"/>
      <c r="H28" s="39"/>
      <c r="I28" s="39"/>
    </row>
    <row r="29" spans="1:9" ht="30" customHeight="1" x14ac:dyDescent="0.3">
      <c r="A29" s="39" t="s">
        <v>17</v>
      </c>
      <c r="B29" s="39" t="s">
        <v>18</v>
      </c>
      <c r="C29" s="39" t="s">
        <v>19</v>
      </c>
      <c r="D29" s="39" t="s">
        <v>20</v>
      </c>
      <c r="E29" s="39"/>
      <c r="F29" s="39"/>
      <c r="G29" s="39"/>
      <c r="H29" s="39" t="s">
        <v>35</v>
      </c>
      <c r="I29" s="39" t="s">
        <v>21</v>
      </c>
    </row>
    <row r="30" spans="1:9" ht="30" customHeight="1" x14ac:dyDescent="0.3">
      <c r="A30" s="39"/>
      <c r="B30" s="39"/>
      <c r="C30" s="39"/>
      <c r="D30" s="7" t="s">
        <v>22</v>
      </c>
      <c r="E30" s="7" t="s">
        <v>23</v>
      </c>
      <c r="F30" s="7" t="s">
        <v>24</v>
      </c>
      <c r="G30" s="7" t="s">
        <v>25</v>
      </c>
      <c r="H30" s="39"/>
      <c r="I30" s="39"/>
    </row>
    <row r="31" spans="1:9" ht="32.4" customHeight="1" x14ac:dyDescent="0.3">
      <c r="A31" s="4" t="s">
        <v>141</v>
      </c>
      <c r="B31" s="4" t="s">
        <v>118</v>
      </c>
      <c r="C31" s="4" t="s">
        <v>100</v>
      </c>
      <c r="D31" s="5">
        <v>0</v>
      </c>
      <c r="E31" s="5">
        <v>0</v>
      </c>
      <c r="F31" s="5">
        <v>0</v>
      </c>
      <c r="G31" s="6"/>
      <c r="H31" s="6">
        <v>0</v>
      </c>
      <c r="I31" s="44" t="s">
        <v>241</v>
      </c>
    </row>
    <row r="32" spans="1:9" ht="28.8" x14ac:dyDescent="0.3">
      <c r="A32" s="4" t="s">
        <v>199</v>
      </c>
      <c r="B32" s="4" t="s">
        <v>118</v>
      </c>
      <c r="C32" s="4" t="s">
        <v>100</v>
      </c>
      <c r="D32" s="5">
        <v>0</v>
      </c>
      <c r="E32" s="5">
        <v>0</v>
      </c>
      <c r="F32" s="5">
        <v>0</v>
      </c>
      <c r="G32" s="21">
        <v>1</v>
      </c>
      <c r="H32" s="6">
        <f>SUM(D32:G32)</f>
        <v>1</v>
      </c>
      <c r="I32" s="45"/>
    </row>
    <row r="33" spans="1:9" ht="30" customHeight="1" x14ac:dyDescent="0.3">
      <c r="A33" s="7" t="s">
        <v>26</v>
      </c>
      <c r="B33" s="36" t="s">
        <v>93</v>
      </c>
      <c r="C33" s="36"/>
      <c r="D33" s="18">
        <v>0</v>
      </c>
      <c r="E33" s="18">
        <v>0</v>
      </c>
      <c r="F33" s="18">
        <v>0</v>
      </c>
      <c r="G33" s="18">
        <f t="shared" ref="G33" si="1">+G31/G32</f>
        <v>0</v>
      </c>
      <c r="H33" s="18">
        <f>+H31/H32</f>
        <v>0</v>
      </c>
      <c r="I33" s="4"/>
    </row>
    <row r="34" spans="1:9" ht="30" customHeight="1" x14ac:dyDescent="0.3"/>
    <row r="35" spans="1:9" x14ac:dyDescent="0.3">
      <c r="C35" s="37" t="s">
        <v>40</v>
      </c>
      <c r="D35" s="37"/>
      <c r="F35" s="37" t="s">
        <v>41</v>
      </c>
      <c r="G35" s="37"/>
    </row>
    <row r="36" spans="1:9" ht="60" customHeight="1" x14ac:dyDescent="0.3">
      <c r="C36" s="35"/>
      <c r="D36" s="35"/>
      <c r="F36" s="35"/>
      <c r="G36" s="35"/>
    </row>
    <row r="37" spans="1:9" x14ac:dyDescent="0.3">
      <c r="C37" s="38" t="s">
        <v>86</v>
      </c>
      <c r="D37" s="38"/>
      <c r="F37" s="38" t="s">
        <v>88</v>
      </c>
      <c r="G37" s="38"/>
    </row>
    <row r="38" spans="1:9" x14ac:dyDescent="0.3">
      <c r="C38" s="35" t="s">
        <v>87</v>
      </c>
      <c r="D38" s="35"/>
      <c r="F38" s="35" t="s">
        <v>89</v>
      </c>
      <c r="G38" s="35"/>
    </row>
  </sheetData>
  <mergeCells count="45">
    <mergeCell ref="I31:I32"/>
    <mergeCell ref="C38:D38"/>
    <mergeCell ref="F38:G38"/>
    <mergeCell ref="B33:C33"/>
    <mergeCell ref="C35:D35"/>
    <mergeCell ref="F35:G35"/>
    <mergeCell ref="C36:D36"/>
    <mergeCell ref="F36:G36"/>
    <mergeCell ref="C37:D37"/>
    <mergeCell ref="F37:G37"/>
    <mergeCell ref="B26:C26"/>
    <mergeCell ref="A28:I28"/>
    <mergeCell ref="A29:A30"/>
    <mergeCell ref="B29:B30"/>
    <mergeCell ref="C29:C30"/>
    <mergeCell ref="D29:G29"/>
    <mergeCell ref="H29:H30"/>
    <mergeCell ref="I29:I30"/>
    <mergeCell ref="D19:I19"/>
    <mergeCell ref="A20:I20"/>
    <mergeCell ref="A21:I21"/>
    <mergeCell ref="A22:A23"/>
    <mergeCell ref="B22:B23"/>
    <mergeCell ref="C22:C23"/>
    <mergeCell ref="D22:G22"/>
    <mergeCell ref="H22:H23"/>
    <mergeCell ref="I22:I23"/>
    <mergeCell ref="B18:I18"/>
    <mergeCell ref="B7:I7"/>
    <mergeCell ref="A8:I8"/>
    <mergeCell ref="A9:I9"/>
    <mergeCell ref="B10:I10"/>
    <mergeCell ref="B11:I11"/>
    <mergeCell ref="B12:I12"/>
    <mergeCell ref="B13:I13"/>
    <mergeCell ref="B14:I14"/>
    <mergeCell ref="B15:I15"/>
    <mergeCell ref="B16:I16"/>
    <mergeCell ref="B17:I17"/>
    <mergeCell ref="B6:I6"/>
    <mergeCell ref="A1:I1"/>
    <mergeCell ref="B2:H2"/>
    <mergeCell ref="B3:H3"/>
    <mergeCell ref="B4:I4"/>
    <mergeCell ref="B5:I5"/>
  </mergeCells>
  <pageMargins left="1.6929133858267718" right="0.70866141732283472" top="0.74803149606299213" bottom="0.74803149606299213" header="0.31496062992125984" footer="0.31496062992125984"/>
  <pageSetup scale="44" fitToWidth="0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MIR</vt:lpstr>
      <vt:lpstr>C3</vt:lpstr>
      <vt:lpstr>A. 3.1.</vt:lpstr>
      <vt:lpstr>A. 3.2.</vt:lpstr>
      <vt:lpstr>A. 3.3.</vt:lpstr>
      <vt:lpstr>A. 3.4.</vt:lpstr>
      <vt:lpstr>A. 3.5.</vt:lpstr>
      <vt:lpstr>A. 3.6.</vt:lpstr>
      <vt:lpstr>A. 3.7.</vt:lpstr>
      <vt:lpstr>A. 3.8.</vt:lpstr>
      <vt:lpstr>A. 3.9.</vt:lpstr>
      <vt:lpstr>A. 3.10.</vt:lpstr>
      <vt:lpstr>A. 3.11..</vt:lpstr>
      <vt:lpstr>A. 3.12.</vt:lpstr>
      <vt:lpstr>MIR!Área_de_impresión</vt:lpstr>
      <vt:lpstr>MIR!Títulos_a_imprimir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Ruiz Miryam Fernanda</dc:creator>
  <cp:lastModifiedBy>usuario</cp:lastModifiedBy>
  <cp:lastPrinted>2023-06-06T18:12:21Z</cp:lastPrinted>
  <dcterms:created xsi:type="dcterms:W3CDTF">2021-10-13T16:46:37Z</dcterms:created>
  <dcterms:modified xsi:type="dcterms:W3CDTF">2023-10-11T18:09:20Z</dcterms:modified>
</cp:coreProperties>
</file>